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jel\Desktop\2026\NABAVA 2026\BN-75-2026 HITAN POPRAVAK KLORNE OPREME DARUVAR - PONOVLJENI\"/>
    </mc:Choice>
  </mc:AlternateContent>
  <xr:revisionPtr revIDLastSave="0" documentId="13_ncr:1_{28E6A368-794A-4BFD-8637-2FF202760780}" xr6:coauthVersionLast="47" xr6:coauthVersionMax="47" xr10:uidLastSave="{00000000-0000-0000-0000-000000000000}"/>
  <bookViews>
    <workbookView xWindow="-120" yWindow="-120" windowWidth="29040" windowHeight="15840" xr2:uid="{AC982149-A58B-4C3D-AEC3-DAB8008ACACA}"/>
  </bookViews>
  <sheets>
    <sheet name="Troškovnik-oprema tipa Control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1" l="1"/>
  <c r="F80" i="1"/>
  <c r="F76" i="1"/>
  <c r="F75" i="1"/>
  <c r="F74" i="1"/>
  <c r="F73" i="1"/>
  <c r="F72" i="1"/>
  <c r="F71" i="1"/>
  <c r="F70" i="1"/>
  <c r="F69" i="1"/>
  <c r="F64" i="1"/>
  <c r="F63" i="1"/>
  <c r="F62" i="1"/>
  <c r="F61" i="1"/>
  <c r="F60" i="1"/>
  <c r="F59" i="1"/>
  <c r="F58" i="1"/>
  <c r="F57" i="1"/>
  <c r="F56" i="1"/>
  <c r="F51" i="1"/>
  <c r="F50" i="1"/>
  <c r="F49" i="1"/>
  <c r="F48" i="1"/>
  <c r="F47" i="1"/>
  <c r="F46" i="1"/>
  <c r="F45" i="1"/>
  <c r="F44" i="1"/>
  <c r="F39" i="1"/>
  <c r="F38" i="1"/>
  <c r="F37" i="1"/>
  <c r="F36" i="1"/>
  <c r="F35" i="1"/>
  <c r="F34" i="1"/>
  <c r="F32" i="1"/>
  <c r="F31" i="1"/>
  <c r="F29" i="1"/>
  <c r="F28" i="1"/>
  <c r="F27" i="1" l="1"/>
  <c r="F26" i="1"/>
  <c r="F25" i="1"/>
  <c r="F24" i="1"/>
  <c r="F22" i="1"/>
  <c r="F21" i="1"/>
  <c r="F20" i="1"/>
  <c r="F19" i="1"/>
  <c r="F18" i="1"/>
  <c r="F17" i="1"/>
  <c r="F16" i="1"/>
</calcChain>
</file>

<file path=xl/sharedStrings.xml><?xml version="1.0" encoding="utf-8"?>
<sst xmlns="http://schemas.openxmlformats.org/spreadsheetml/2006/main" count="178" uniqueCount="61">
  <si>
    <t>JM</t>
  </si>
  <si>
    <t>1.</t>
  </si>
  <si>
    <t>kom</t>
  </si>
  <si>
    <t>2.</t>
  </si>
  <si>
    <t>3.</t>
  </si>
  <si>
    <t>Jedinična cijena</t>
  </si>
  <si>
    <t>Količina</t>
  </si>
  <si>
    <t>Ukupno</t>
  </si>
  <si>
    <t>Opis stavke</t>
  </si>
  <si>
    <t>R.B.</t>
  </si>
  <si>
    <t>kpl</t>
  </si>
  <si>
    <t>Katoda bakrena analizatora klora M1035C</t>
  </si>
  <si>
    <t>Anoda analizatora klora M1035C</t>
  </si>
  <si>
    <t>Kuglice analizatora klora M1035C</t>
  </si>
  <si>
    <t>4.</t>
  </si>
  <si>
    <t>5.</t>
  </si>
  <si>
    <t>6.</t>
  </si>
  <si>
    <t>Miješalo PVC analizatora klora M1035C</t>
  </si>
  <si>
    <t>Brtvila analizatora klora M1035C</t>
  </si>
  <si>
    <t>Motor koračni analizatora klora M1035C</t>
  </si>
  <si>
    <t>7.</t>
  </si>
  <si>
    <t>8.</t>
  </si>
  <si>
    <t>9.</t>
  </si>
  <si>
    <t>10.</t>
  </si>
  <si>
    <t>11.</t>
  </si>
  <si>
    <t>12.</t>
  </si>
  <si>
    <t>BNC kabel za mjernu ćeliju analizatora klora</t>
  </si>
  <si>
    <t>Komplet brtvila za kučište regulatora</t>
  </si>
  <si>
    <t>Montažni jaram regulatora</t>
  </si>
  <si>
    <t>AG vijak sa kapicom regulatora</t>
  </si>
  <si>
    <t>Kućište regulatora prednje</t>
  </si>
  <si>
    <t>Kučište regulatora zadnje</t>
  </si>
  <si>
    <t>13.</t>
  </si>
  <si>
    <t>14.</t>
  </si>
  <si>
    <t>15.</t>
  </si>
  <si>
    <t>16.</t>
  </si>
  <si>
    <t>17.</t>
  </si>
  <si>
    <t>Komplet brtvila za injektor s PTFE membranama M300</t>
  </si>
  <si>
    <t>Kučište injektora gornje M300</t>
  </si>
  <si>
    <t>Donji dio kučišta injektora M300</t>
  </si>
  <si>
    <t>UKUPNO:</t>
  </si>
  <si>
    <t>Brtvila EM dozirnog ventila, M3521C</t>
  </si>
  <si>
    <t>Igla EM dozirnog ventila sa sjedištem M3521C</t>
  </si>
  <si>
    <t>18.</t>
  </si>
  <si>
    <t>19.</t>
  </si>
  <si>
    <t>20.</t>
  </si>
  <si>
    <t>Tlačni zbirni vod za 2 boce klora sa fleks.cijevima i ventilima, omogućuje priključivanje više spremnika na
jedan vakuumski regulator. Spremnici se na zbirni vod priključuju fleksibilnim cijevima. Priključak za boce 1' U skladu sa DIN 477</t>
  </si>
  <si>
    <t>Priključak za bocu s ventilom 1"</t>
  </si>
  <si>
    <t>Cijev flex d8/d10 L=1655mm</t>
  </si>
  <si>
    <t>Analizator klora M1035 C, Controlmatik</t>
  </si>
  <si>
    <t>Vakuumski regulator za plinski klor</t>
  </si>
  <si>
    <t>Injektor za plinski klor M300, Controlmatik</t>
  </si>
  <si>
    <t>Dozirni ventil za plinski klor M3521C, Controlmatik</t>
  </si>
  <si>
    <t>Klorna stanica - UKPV Filteri (Donji Borki)</t>
  </si>
  <si>
    <r>
      <t xml:space="preserve">Servis </t>
    </r>
    <r>
      <rPr>
        <b/>
        <sz val="12"/>
        <color theme="1"/>
        <rFont val="Calibri"/>
        <family val="2"/>
        <charset val="238"/>
        <scheme val="minor"/>
      </rPr>
      <t>dozirne pumpe ELADOS EMP KKS</t>
    </r>
    <r>
      <rPr>
        <sz val="12"/>
        <color theme="1"/>
        <rFont val="Calibri"/>
        <family val="2"/>
        <charset val="238"/>
        <scheme val="minor"/>
      </rPr>
      <t xml:space="preserve"> tip 00014 (Q=1,4l/h, 10 bar) : zamjena ventila usisno/tlačni 3/8'' kom 2, zamjena vijka za odzračivanje kom 1, zamjena membrane dozirne crpke kom 1, zamjena potpornog prstena dozirne crpke kom1, zamjena tlačne cijevi d4/d6 PE za natrij hipoklorit 5m</t>
    </r>
  </si>
  <si>
    <t>oprema tipa Controlmatik</t>
  </si>
  <si>
    <t>Doklorna stanica - VS Sirač (Pakrani)</t>
  </si>
  <si>
    <t>Klorna stanica - VS Škodinovac (Škodinovac, V.Bastaji)</t>
  </si>
  <si>
    <t>Mjerno upravljačka stanica - PS Pakrani (Pakrani)</t>
  </si>
  <si>
    <t>Mjerno upravljačka stanica - VS Daruvar (Daruvar)</t>
  </si>
  <si>
    <t>TROŠKOVNIK ZA REDOVNO ODRŽAVANJE OPREME ZA DEZINFEKCIJU (ZO Daruvar i ZO Bastaji) - Grupa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</si>
</sst>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right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0" fontId="0" fillId="2" borderId="0" xfId="0" applyFill="1"/>
    <xf numFmtId="0" fontId="0" fillId="2" borderId="0" xfId="0" applyFill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right" vertical="center"/>
    </xf>
    <xf numFmtId="4" fontId="3" fillId="2" borderId="2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right" vertical="center" wrapText="1"/>
    </xf>
    <xf numFmtId="1" fontId="3" fillId="2" borderId="6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Alignment="1">
      <alignment horizontal="right" vertical="center" wrapText="1"/>
    </xf>
    <xf numFmtId="0" fontId="6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4" fontId="7" fillId="2" borderId="0" xfId="0" applyNumberFormat="1" applyFont="1" applyFill="1" applyAlignment="1">
      <alignment horizontal="right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righ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" fontId="4" fillId="2" borderId="0" xfId="0" applyNumberFormat="1" applyFont="1" applyFill="1" applyAlignment="1">
      <alignment horizontal="right" vertical="center" wrapText="1"/>
    </xf>
    <xf numFmtId="4" fontId="1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left"/>
    </xf>
    <xf numFmtId="4" fontId="4" fillId="2" borderId="4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3</xdr:row>
      <xdr:rowOff>38100</xdr:rowOff>
    </xdr:from>
    <xdr:to>
      <xdr:col>1</xdr:col>
      <xdr:colOff>1752600</xdr:colOff>
      <xdr:row>7</xdr:row>
      <xdr:rowOff>76200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C9E8D8C-C106-458D-AA14-0F28B0300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228600"/>
          <a:ext cx="17907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AA35-494D-4B6D-A1C2-CE06579FD6CF}">
  <dimension ref="A5:F88"/>
  <sheetViews>
    <sheetView tabSelected="1" zoomScale="70" zoomScaleNormal="70" workbookViewId="0">
      <selection activeCell="B1" sqref="B1"/>
    </sheetView>
  </sheetViews>
  <sheetFormatPr defaultColWidth="9.140625" defaultRowHeight="15" x14ac:dyDescent="0.25"/>
  <cols>
    <col min="1" max="1" width="4.42578125" style="35" customWidth="1"/>
    <col min="2" max="2" width="50.42578125" style="6" customWidth="1"/>
    <col min="3" max="3" width="7.85546875" style="6" customWidth="1"/>
    <col min="4" max="4" width="9.42578125" style="6" customWidth="1"/>
    <col min="5" max="5" width="9.5703125" style="6" customWidth="1"/>
    <col min="6" max="6" width="11.28515625" style="6" customWidth="1"/>
    <col min="7" max="16384" width="9.140625" style="6"/>
  </cols>
  <sheetData>
    <row r="5" spans="1:6" x14ac:dyDescent="0.25">
      <c r="A5" s="28"/>
      <c r="B5" s="2"/>
      <c r="C5" s="48"/>
      <c r="D5" s="48"/>
      <c r="E5" s="48"/>
      <c r="F5" s="48"/>
    </row>
    <row r="6" spans="1:6" x14ac:dyDescent="0.25">
      <c r="A6" s="28"/>
      <c r="B6" s="2"/>
      <c r="C6" s="49"/>
      <c r="D6" s="49"/>
      <c r="E6" s="49"/>
      <c r="F6" s="49"/>
    </row>
    <row r="7" spans="1:6" x14ac:dyDescent="0.25">
      <c r="A7" s="28"/>
      <c r="B7" s="2"/>
      <c r="C7" s="49"/>
      <c r="D7" s="49"/>
      <c r="E7" s="49"/>
      <c r="F7" s="49"/>
    </row>
    <row r="8" spans="1:6" x14ac:dyDescent="0.25">
      <c r="A8" s="28"/>
      <c r="B8" s="2"/>
      <c r="C8" s="1"/>
      <c r="D8" s="3"/>
      <c r="E8" s="4"/>
      <c r="F8" s="5"/>
    </row>
    <row r="9" spans="1:6" x14ac:dyDescent="0.25">
      <c r="A9" s="28"/>
      <c r="B9" s="2"/>
      <c r="C9" s="1"/>
      <c r="D9" s="3"/>
      <c r="E9" s="4"/>
      <c r="F9" s="5"/>
    </row>
    <row r="10" spans="1:6" x14ac:dyDescent="0.25">
      <c r="A10" s="46" t="s">
        <v>60</v>
      </c>
      <c r="B10" s="46"/>
      <c r="C10" s="46"/>
      <c r="D10" s="46"/>
      <c r="E10" s="46"/>
      <c r="F10" s="46"/>
    </row>
    <row r="11" spans="1:6" x14ac:dyDescent="0.25">
      <c r="A11" s="41"/>
      <c r="B11" s="46" t="s">
        <v>55</v>
      </c>
      <c r="C11" s="46"/>
      <c r="D11" s="46"/>
      <c r="E11" s="46"/>
      <c r="F11" s="46"/>
    </row>
    <row r="12" spans="1:6" x14ac:dyDescent="0.25">
      <c r="A12" s="41"/>
      <c r="B12" s="41"/>
      <c r="C12" s="41"/>
      <c r="D12" s="41"/>
      <c r="E12" s="41"/>
      <c r="F12" s="41"/>
    </row>
    <row r="13" spans="1:6" x14ac:dyDescent="0.25">
      <c r="A13" s="45" t="s">
        <v>53</v>
      </c>
      <c r="B13" s="45"/>
      <c r="C13" s="45"/>
      <c r="D13" s="45"/>
      <c r="E13" s="45"/>
      <c r="F13" s="45"/>
    </row>
    <row r="14" spans="1:6" s="7" customFormat="1" ht="30" x14ac:dyDescent="0.25">
      <c r="A14" s="29" t="s">
        <v>9</v>
      </c>
      <c r="B14" s="15" t="s">
        <v>8</v>
      </c>
      <c r="C14" s="16" t="s">
        <v>0</v>
      </c>
      <c r="D14" s="15" t="s">
        <v>6</v>
      </c>
      <c r="E14" s="17" t="s">
        <v>5</v>
      </c>
      <c r="F14" s="15" t="s">
        <v>7</v>
      </c>
    </row>
    <row r="15" spans="1:6" s="7" customFormat="1" x14ac:dyDescent="0.25">
      <c r="A15" s="29"/>
      <c r="B15" s="43" t="s">
        <v>49</v>
      </c>
      <c r="C15" s="16"/>
      <c r="D15" s="15"/>
      <c r="E15" s="17"/>
      <c r="F15" s="15"/>
    </row>
    <row r="16" spans="1:6" ht="15.75" x14ac:dyDescent="0.25">
      <c r="A16" s="30" t="s">
        <v>1</v>
      </c>
      <c r="B16" s="10" t="s">
        <v>11</v>
      </c>
      <c r="C16" s="8" t="s">
        <v>2</v>
      </c>
      <c r="D16" s="12">
        <v>1</v>
      </c>
      <c r="E16" s="13"/>
      <c r="F16" s="13">
        <f t="shared" ref="F16:F22" si="0">D16*E16</f>
        <v>0</v>
      </c>
    </row>
    <row r="17" spans="1:6" s="7" customFormat="1" ht="15.75" x14ac:dyDescent="0.25">
      <c r="A17" s="31" t="s">
        <v>3</v>
      </c>
      <c r="B17" s="10" t="s">
        <v>12</v>
      </c>
      <c r="C17" s="8" t="s">
        <v>2</v>
      </c>
      <c r="D17" s="11">
        <v>1</v>
      </c>
      <c r="E17" s="13"/>
      <c r="F17" s="9">
        <f t="shared" si="0"/>
        <v>0</v>
      </c>
    </row>
    <row r="18" spans="1:6" s="7" customFormat="1" ht="15.75" x14ac:dyDescent="0.25">
      <c r="A18" s="31" t="s">
        <v>4</v>
      </c>
      <c r="B18" s="10" t="s">
        <v>13</v>
      </c>
      <c r="C18" s="8" t="s">
        <v>2</v>
      </c>
      <c r="D18" s="11">
        <v>1</v>
      </c>
      <c r="E18" s="13"/>
      <c r="F18" s="9">
        <f t="shared" si="0"/>
        <v>0</v>
      </c>
    </row>
    <row r="19" spans="1:6" ht="15.75" x14ac:dyDescent="0.25">
      <c r="A19" s="30" t="s">
        <v>14</v>
      </c>
      <c r="B19" s="10" t="s">
        <v>17</v>
      </c>
      <c r="C19" s="8" t="s">
        <v>2</v>
      </c>
      <c r="D19" s="12">
        <v>1</v>
      </c>
      <c r="E19" s="13"/>
      <c r="F19" s="13">
        <f t="shared" si="0"/>
        <v>0</v>
      </c>
    </row>
    <row r="20" spans="1:6" ht="15.75" x14ac:dyDescent="0.25">
      <c r="A20" s="31" t="s">
        <v>15</v>
      </c>
      <c r="B20" s="10" t="s">
        <v>18</v>
      </c>
      <c r="C20" s="8" t="s">
        <v>2</v>
      </c>
      <c r="D20" s="11">
        <v>1</v>
      </c>
      <c r="E20" s="13"/>
      <c r="F20" s="9">
        <f t="shared" si="0"/>
        <v>0</v>
      </c>
    </row>
    <row r="21" spans="1:6" ht="15.75" x14ac:dyDescent="0.25">
      <c r="A21" s="31" t="s">
        <v>16</v>
      </c>
      <c r="B21" s="10" t="s">
        <v>19</v>
      </c>
      <c r="C21" s="8" t="s">
        <v>2</v>
      </c>
      <c r="D21" s="11">
        <v>1</v>
      </c>
      <c r="E21" s="13"/>
      <c r="F21" s="9">
        <f t="shared" si="0"/>
        <v>0</v>
      </c>
    </row>
    <row r="22" spans="1:6" ht="15.75" x14ac:dyDescent="0.25">
      <c r="A22" s="30" t="s">
        <v>20</v>
      </c>
      <c r="B22" s="10" t="s">
        <v>26</v>
      </c>
      <c r="C22" s="8" t="s">
        <v>2</v>
      </c>
      <c r="D22" s="12">
        <v>1</v>
      </c>
      <c r="E22" s="13"/>
      <c r="F22" s="13">
        <f t="shared" si="0"/>
        <v>0</v>
      </c>
    </row>
    <row r="23" spans="1:6" ht="15.75" x14ac:dyDescent="0.25">
      <c r="A23" s="30"/>
      <c r="B23" s="44" t="s">
        <v>50</v>
      </c>
      <c r="C23" s="8"/>
      <c r="D23" s="12"/>
      <c r="E23" s="13"/>
      <c r="F23" s="13"/>
    </row>
    <row r="24" spans="1:6" ht="15.75" x14ac:dyDescent="0.25">
      <c r="A24" s="31" t="s">
        <v>21</v>
      </c>
      <c r="B24" s="10" t="s">
        <v>27</v>
      </c>
      <c r="C24" s="8" t="s">
        <v>10</v>
      </c>
      <c r="D24" s="11">
        <v>1</v>
      </c>
      <c r="E24" s="13"/>
      <c r="F24" s="9">
        <f t="shared" ref="F24:F29" si="1">D24*E24</f>
        <v>0</v>
      </c>
    </row>
    <row r="25" spans="1:6" ht="15.75" x14ac:dyDescent="0.25">
      <c r="A25" s="31" t="s">
        <v>22</v>
      </c>
      <c r="B25" s="10" t="s">
        <v>28</v>
      </c>
      <c r="C25" s="8" t="s">
        <v>2</v>
      </c>
      <c r="D25" s="11">
        <v>1</v>
      </c>
      <c r="E25" s="13"/>
      <c r="F25" s="9">
        <f t="shared" si="1"/>
        <v>0</v>
      </c>
    </row>
    <row r="26" spans="1:6" ht="15.75" x14ac:dyDescent="0.25">
      <c r="A26" s="30" t="s">
        <v>23</v>
      </c>
      <c r="B26" s="10" t="s">
        <v>29</v>
      </c>
      <c r="C26" s="8" t="s">
        <v>2</v>
      </c>
      <c r="D26" s="12">
        <v>1</v>
      </c>
      <c r="E26" s="13"/>
      <c r="F26" s="13">
        <f t="shared" si="1"/>
        <v>0</v>
      </c>
    </row>
    <row r="27" spans="1:6" ht="15.75" x14ac:dyDescent="0.25">
      <c r="A27" s="31" t="s">
        <v>24</v>
      </c>
      <c r="B27" s="10" t="s">
        <v>30</v>
      </c>
      <c r="C27" s="8" t="s">
        <v>2</v>
      </c>
      <c r="D27" s="11">
        <v>1</v>
      </c>
      <c r="E27" s="13"/>
      <c r="F27" s="9">
        <f t="shared" si="1"/>
        <v>0</v>
      </c>
    </row>
    <row r="28" spans="1:6" ht="15.75" x14ac:dyDescent="0.25">
      <c r="A28" s="31" t="s">
        <v>25</v>
      </c>
      <c r="B28" s="10" t="s">
        <v>31</v>
      </c>
      <c r="C28" s="8" t="s">
        <v>2</v>
      </c>
      <c r="D28" s="11">
        <v>1</v>
      </c>
      <c r="E28" s="13"/>
      <c r="F28" s="9">
        <f t="shared" si="1"/>
        <v>0</v>
      </c>
    </row>
    <row r="29" spans="1:6" ht="16.149999999999999" customHeight="1" x14ac:dyDescent="0.25">
      <c r="A29" s="31" t="s">
        <v>32</v>
      </c>
      <c r="B29" s="10" t="s">
        <v>37</v>
      </c>
      <c r="C29" s="8" t="s">
        <v>2</v>
      </c>
      <c r="D29" s="11">
        <v>1</v>
      </c>
      <c r="E29" s="13"/>
      <c r="F29" s="9">
        <f t="shared" si="1"/>
        <v>0</v>
      </c>
    </row>
    <row r="30" spans="1:6" ht="16.149999999999999" customHeight="1" x14ac:dyDescent="0.25">
      <c r="A30" s="31"/>
      <c r="B30" s="44" t="s">
        <v>51</v>
      </c>
      <c r="C30" s="8"/>
      <c r="D30" s="11"/>
      <c r="E30" s="13"/>
      <c r="F30" s="9"/>
    </row>
    <row r="31" spans="1:6" ht="15.75" x14ac:dyDescent="0.25">
      <c r="A31" s="30" t="s">
        <v>33</v>
      </c>
      <c r="B31" s="10" t="s">
        <v>38</v>
      </c>
      <c r="C31" s="8" t="s">
        <v>2</v>
      </c>
      <c r="D31" s="11">
        <v>1</v>
      </c>
      <c r="E31" s="13"/>
      <c r="F31" s="9">
        <f>D31*E31</f>
        <v>0</v>
      </c>
    </row>
    <row r="32" spans="1:6" ht="15.75" x14ac:dyDescent="0.25">
      <c r="A32" s="31" t="s">
        <v>34</v>
      </c>
      <c r="B32" s="10" t="s">
        <v>39</v>
      </c>
      <c r="C32" s="8" t="s">
        <v>2</v>
      </c>
      <c r="D32" s="12">
        <v>1</v>
      </c>
      <c r="E32" s="13"/>
      <c r="F32" s="13">
        <f>D32*E32</f>
        <v>0</v>
      </c>
    </row>
    <row r="33" spans="1:6" ht="15.75" x14ac:dyDescent="0.25">
      <c r="A33" s="31"/>
      <c r="B33" s="44" t="s">
        <v>52</v>
      </c>
      <c r="C33" s="8"/>
      <c r="D33" s="12"/>
      <c r="E33" s="13"/>
      <c r="F33" s="13"/>
    </row>
    <row r="34" spans="1:6" ht="15.75" x14ac:dyDescent="0.25">
      <c r="A34" s="30" t="s">
        <v>35</v>
      </c>
      <c r="B34" s="10" t="s">
        <v>41</v>
      </c>
      <c r="C34" s="8" t="s">
        <v>2</v>
      </c>
      <c r="D34" s="12">
        <v>1</v>
      </c>
      <c r="E34" s="13"/>
      <c r="F34" s="13">
        <f>D34*E34</f>
        <v>0</v>
      </c>
    </row>
    <row r="35" spans="1:6" ht="15.75" x14ac:dyDescent="0.25">
      <c r="A35" s="31" t="s">
        <v>36</v>
      </c>
      <c r="B35" s="10" t="s">
        <v>42</v>
      </c>
      <c r="C35" s="8" t="s">
        <v>2</v>
      </c>
      <c r="D35" s="12">
        <v>1</v>
      </c>
      <c r="E35" s="13"/>
      <c r="F35" s="13">
        <f>D35*E35</f>
        <v>0</v>
      </c>
    </row>
    <row r="36" spans="1:6" ht="78" customHeight="1" x14ac:dyDescent="0.25">
      <c r="A36" s="30" t="s">
        <v>43</v>
      </c>
      <c r="B36" s="10" t="s">
        <v>46</v>
      </c>
      <c r="C36" s="8" t="s">
        <v>2</v>
      </c>
      <c r="D36" s="11">
        <v>1</v>
      </c>
      <c r="E36" s="13"/>
      <c r="F36" s="9">
        <f>D36*E36</f>
        <v>0</v>
      </c>
    </row>
    <row r="37" spans="1:6" ht="15.75" x14ac:dyDescent="0.25">
      <c r="A37" s="31" t="s">
        <v>44</v>
      </c>
      <c r="B37" s="10" t="s">
        <v>47</v>
      </c>
      <c r="C37" s="8" t="s">
        <v>2</v>
      </c>
      <c r="D37" s="11">
        <v>2</v>
      </c>
      <c r="E37" s="13"/>
      <c r="F37" s="9">
        <f>D37*E37</f>
        <v>0</v>
      </c>
    </row>
    <row r="38" spans="1:6" ht="15.75" x14ac:dyDescent="0.25">
      <c r="A38" s="30" t="s">
        <v>45</v>
      </c>
      <c r="B38" s="10" t="s">
        <v>48</v>
      </c>
      <c r="C38" s="8" t="s">
        <v>2</v>
      </c>
      <c r="D38" s="11">
        <v>2</v>
      </c>
      <c r="E38" s="13"/>
      <c r="F38" s="9">
        <f>D38*E38</f>
        <v>0</v>
      </c>
    </row>
    <row r="39" spans="1:6" ht="21" customHeight="1" x14ac:dyDescent="0.25">
      <c r="A39" s="51" t="s">
        <v>40</v>
      </c>
      <c r="B39" s="51"/>
      <c r="C39" s="51"/>
      <c r="D39" s="51"/>
      <c r="E39" s="52"/>
      <c r="F39" s="26">
        <f>SUM(F16:F38)</f>
        <v>0</v>
      </c>
    </row>
    <row r="40" spans="1:6" ht="15.75" x14ac:dyDescent="0.25">
      <c r="A40" s="32"/>
      <c r="B40" s="21"/>
      <c r="C40" s="20"/>
      <c r="D40" s="22"/>
      <c r="E40" s="23"/>
      <c r="F40" s="23"/>
    </row>
    <row r="41" spans="1:6" x14ac:dyDescent="0.25">
      <c r="A41" s="45" t="s">
        <v>58</v>
      </c>
      <c r="B41" s="45"/>
      <c r="C41" s="45"/>
      <c r="D41" s="45"/>
      <c r="E41" s="45"/>
      <c r="F41" s="45"/>
    </row>
    <row r="42" spans="1:6" s="7" customFormat="1" ht="30" x14ac:dyDescent="0.25">
      <c r="A42" s="29" t="s">
        <v>9</v>
      </c>
      <c r="B42" s="15" t="s">
        <v>8</v>
      </c>
      <c r="C42" s="16" t="s">
        <v>0</v>
      </c>
      <c r="D42" s="15" t="s">
        <v>6</v>
      </c>
      <c r="E42" s="17" t="s">
        <v>5</v>
      </c>
      <c r="F42" s="15" t="s">
        <v>7</v>
      </c>
    </row>
    <row r="43" spans="1:6" s="7" customFormat="1" x14ac:dyDescent="0.25">
      <c r="A43" s="29"/>
      <c r="B43" s="43" t="s">
        <v>49</v>
      </c>
      <c r="C43" s="16"/>
      <c r="D43" s="15"/>
      <c r="E43" s="17"/>
      <c r="F43" s="15"/>
    </row>
    <row r="44" spans="1:6" ht="15.75" x14ac:dyDescent="0.25">
      <c r="A44" s="30" t="s">
        <v>1</v>
      </c>
      <c r="B44" s="10" t="s">
        <v>11</v>
      </c>
      <c r="C44" s="8" t="s">
        <v>2</v>
      </c>
      <c r="D44" s="12">
        <v>1</v>
      </c>
      <c r="E44" s="13"/>
      <c r="F44" s="13">
        <f t="shared" ref="F44:F50" si="2">D44*E44</f>
        <v>0</v>
      </c>
    </row>
    <row r="45" spans="1:6" s="7" customFormat="1" ht="15.75" x14ac:dyDescent="0.25">
      <c r="A45" s="31" t="s">
        <v>3</v>
      </c>
      <c r="B45" s="10" t="s">
        <v>12</v>
      </c>
      <c r="C45" s="8" t="s">
        <v>2</v>
      </c>
      <c r="D45" s="11">
        <v>1</v>
      </c>
      <c r="E45" s="9"/>
      <c r="F45" s="9">
        <f t="shared" si="2"/>
        <v>0</v>
      </c>
    </row>
    <row r="46" spans="1:6" s="7" customFormat="1" ht="15.75" x14ac:dyDescent="0.25">
      <c r="A46" s="31" t="s">
        <v>4</v>
      </c>
      <c r="B46" s="10" t="s">
        <v>13</v>
      </c>
      <c r="C46" s="8" t="s">
        <v>2</v>
      </c>
      <c r="D46" s="11">
        <v>1</v>
      </c>
      <c r="E46" s="14"/>
      <c r="F46" s="9">
        <f t="shared" si="2"/>
        <v>0</v>
      </c>
    </row>
    <row r="47" spans="1:6" ht="15.75" x14ac:dyDescent="0.25">
      <c r="A47" s="30" t="s">
        <v>14</v>
      </c>
      <c r="B47" s="10" t="s">
        <v>17</v>
      </c>
      <c r="C47" s="8" t="s">
        <v>2</v>
      </c>
      <c r="D47" s="12">
        <v>1</v>
      </c>
      <c r="E47" s="13"/>
      <c r="F47" s="13">
        <f t="shared" si="2"/>
        <v>0</v>
      </c>
    </row>
    <row r="48" spans="1:6" ht="15.75" x14ac:dyDescent="0.25">
      <c r="A48" s="31" t="s">
        <v>15</v>
      </c>
      <c r="B48" s="10" t="s">
        <v>18</v>
      </c>
      <c r="C48" s="8" t="s">
        <v>2</v>
      </c>
      <c r="D48" s="11">
        <v>1</v>
      </c>
      <c r="E48" s="9"/>
      <c r="F48" s="9">
        <f t="shared" si="2"/>
        <v>0</v>
      </c>
    </row>
    <row r="49" spans="1:6" ht="15.75" x14ac:dyDescent="0.25">
      <c r="A49" s="31" t="s">
        <v>16</v>
      </c>
      <c r="B49" s="10" t="s">
        <v>19</v>
      </c>
      <c r="C49" s="8" t="s">
        <v>2</v>
      </c>
      <c r="D49" s="11">
        <v>1</v>
      </c>
      <c r="E49" s="14"/>
      <c r="F49" s="9">
        <f t="shared" si="2"/>
        <v>0</v>
      </c>
    </row>
    <row r="50" spans="1:6" ht="15.75" x14ac:dyDescent="0.25">
      <c r="A50" s="30" t="s">
        <v>20</v>
      </c>
      <c r="B50" s="10" t="s">
        <v>26</v>
      </c>
      <c r="C50" s="8" t="s">
        <v>2</v>
      </c>
      <c r="D50" s="12">
        <v>1</v>
      </c>
      <c r="E50" s="13"/>
      <c r="F50" s="13">
        <f t="shared" si="2"/>
        <v>0</v>
      </c>
    </row>
    <row r="51" spans="1:6" ht="15.75" x14ac:dyDescent="0.25">
      <c r="A51" s="51" t="s">
        <v>40</v>
      </c>
      <c r="B51" s="51"/>
      <c r="C51" s="51"/>
      <c r="D51" s="51"/>
      <c r="E51" s="52"/>
      <c r="F51" s="26">
        <f>SUM(F44:F50)</f>
        <v>0</v>
      </c>
    </row>
    <row r="52" spans="1:6" ht="15.75" x14ac:dyDescent="0.25">
      <c r="A52" s="36"/>
      <c r="B52" s="37"/>
      <c r="C52" s="38"/>
      <c r="D52" s="39"/>
      <c r="E52" s="40"/>
      <c r="F52" s="40"/>
    </row>
    <row r="53" spans="1:6" x14ac:dyDescent="0.25">
      <c r="A53" s="45" t="s">
        <v>56</v>
      </c>
      <c r="B53" s="45"/>
      <c r="C53" s="45"/>
      <c r="D53" s="45"/>
      <c r="E53" s="45"/>
      <c r="F53" s="45"/>
    </row>
    <row r="54" spans="1:6" s="7" customFormat="1" ht="30" x14ac:dyDescent="0.25">
      <c r="A54" s="29" t="s">
        <v>9</v>
      </c>
      <c r="B54" s="15" t="s">
        <v>8</v>
      </c>
      <c r="C54" s="16" t="s">
        <v>0</v>
      </c>
      <c r="D54" s="15" t="s">
        <v>6</v>
      </c>
      <c r="E54" s="17" t="s">
        <v>5</v>
      </c>
      <c r="F54" s="15" t="s">
        <v>7</v>
      </c>
    </row>
    <row r="55" spans="1:6" s="7" customFormat="1" x14ac:dyDescent="0.25">
      <c r="A55" s="29"/>
      <c r="B55" s="43" t="s">
        <v>49</v>
      </c>
      <c r="C55" s="16"/>
      <c r="D55" s="15"/>
      <c r="E55" s="17"/>
      <c r="F55" s="15"/>
    </row>
    <row r="56" spans="1:6" ht="15.75" x14ac:dyDescent="0.25">
      <c r="A56" s="30" t="s">
        <v>1</v>
      </c>
      <c r="B56" s="10" t="s">
        <v>11</v>
      </c>
      <c r="C56" s="8" t="s">
        <v>2</v>
      </c>
      <c r="D56" s="12">
        <v>1</v>
      </c>
      <c r="E56" s="13"/>
      <c r="F56" s="13">
        <f t="shared" ref="F56:F63" si="3">D56*E56</f>
        <v>0</v>
      </c>
    </row>
    <row r="57" spans="1:6" s="7" customFormat="1" ht="15.75" x14ac:dyDescent="0.25">
      <c r="A57" s="31" t="s">
        <v>3</v>
      </c>
      <c r="B57" s="10" t="s">
        <v>12</v>
      </c>
      <c r="C57" s="8" t="s">
        <v>2</v>
      </c>
      <c r="D57" s="11">
        <v>1</v>
      </c>
      <c r="E57" s="9"/>
      <c r="F57" s="9">
        <f t="shared" si="3"/>
        <v>0</v>
      </c>
    </row>
    <row r="58" spans="1:6" s="7" customFormat="1" ht="15.75" x14ac:dyDescent="0.25">
      <c r="A58" s="31" t="s">
        <v>4</v>
      </c>
      <c r="B58" s="10" t="s">
        <v>13</v>
      </c>
      <c r="C58" s="8" t="s">
        <v>2</v>
      </c>
      <c r="D58" s="11">
        <v>1</v>
      </c>
      <c r="E58" s="14"/>
      <c r="F58" s="9">
        <f t="shared" si="3"/>
        <v>0</v>
      </c>
    </row>
    <row r="59" spans="1:6" ht="15.75" x14ac:dyDescent="0.25">
      <c r="A59" s="30" t="s">
        <v>14</v>
      </c>
      <c r="B59" s="10" t="s">
        <v>17</v>
      </c>
      <c r="C59" s="8" t="s">
        <v>2</v>
      </c>
      <c r="D59" s="12">
        <v>1</v>
      </c>
      <c r="E59" s="13"/>
      <c r="F59" s="13">
        <f t="shared" si="3"/>
        <v>0</v>
      </c>
    </row>
    <row r="60" spans="1:6" ht="15.75" x14ac:dyDescent="0.25">
      <c r="A60" s="31" t="s">
        <v>15</v>
      </c>
      <c r="B60" s="10" t="s">
        <v>18</v>
      </c>
      <c r="C60" s="8" t="s">
        <v>2</v>
      </c>
      <c r="D60" s="11">
        <v>1</v>
      </c>
      <c r="E60" s="9"/>
      <c r="F60" s="9">
        <f t="shared" si="3"/>
        <v>0</v>
      </c>
    </row>
    <row r="61" spans="1:6" ht="15.75" x14ac:dyDescent="0.25">
      <c r="A61" s="31" t="s">
        <v>16</v>
      </c>
      <c r="B61" s="10" t="s">
        <v>19</v>
      </c>
      <c r="C61" s="8" t="s">
        <v>2</v>
      </c>
      <c r="D61" s="11">
        <v>1</v>
      </c>
      <c r="E61" s="14"/>
      <c r="F61" s="9">
        <f t="shared" si="3"/>
        <v>0</v>
      </c>
    </row>
    <row r="62" spans="1:6" ht="15.75" x14ac:dyDescent="0.25">
      <c r="A62" s="30" t="s">
        <v>20</v>
      </c>
      <c r="B62" s="10" t="s">
        <v>26</v>
      </c>
      <c r="C62" s="8" t="s">
        <v>2</v>
      </c>
      <c r="D62" s="12">
        <v>1</v>
      </c>
      <c r="E62" s="13"/>
      <c r="F62" s="13">
        <f t="shared" si="3"/>
        <v>0</v>
      </c>
    </row>
    <row r="63" spans="1:6" ht="110.25" x14ac:dyDescent="0.25">
      <c r="A63" s="33" t="s">
        <v>21</v>
      </c>
      <c r="B63" s="19" t="s">
        <v>54</v>
      </c>
      <c r="C63" s="18" t="s">
        <v>10</v>
      </c>
      <c r="D63" s="24">
        <v>1</v>
      </c>
      <c r="E63" s="25"/>
      <c r="F63" s="25">
        <f t="shared" si="3"/>
        <v>0</v>
      </c>
    </row>
    <row r="64" spans="1:6" ht="15.75" x14ac:dyDescent="0.25">
      <c r="A64" s="51" t="s">
        <v>40</v>
      </c>
      <c r="B64" s="51"/>
      <c r="C64" s="51"/>
      <c r="D64" s="51"/>
      <c r="E64" s="52"/>
      <c r="F64" s="26">
        <f>SUM(F56:F63)</f>
        <v>0</v>
      </c>
    </row>
    <row r="65" spans="1:6" ht="12" customHeight="1" x14ac:dyDescent="0.25">
      <c r="A65" s="32"/>
      <c r="B65" s="21"/>
      <c r="C65" s="20"/>
      <c r="D65" s="22"/>
      <c r="E65" s="23"/>
      <c r="F65" s="23"/>
    </row>
    <row r="66" spans="1:6" ht="12" customHeight="1" x14ac:dyDescent="0.25">
      <c r="A66" s="45" t="s">
        <v>59</v>
      </c>
      <c r="B66" s="45"/>
      <c r="C66" s="45"/>
      <c r="D66" s="45"/>
      <c r="E66" s="45"/>
      <c r="F66" s="45"/>
    </row>
    <row r="67" spans="1:6" s="7" customFormat="1" ht="30" x14ac:dyDescent="0.25">
      <c r="A67" s="29" t="s">
        <v>9</v>
      </c>
      <c r="B67" s="15" t="s">
        <v>8</v>
      </c>
      <c r="C67" s="16" t="s">
        <v>0</v>
      </c>
      <c r="D67" s="15" t="s">
        <v>6</v>
      </c>
      <c r="E67" s="17" t="s">
        <v>5</v>
      </c>
      <c r="F67" s="15" t="s">
        <v>7</v>
      </c>
    </row>
    <row r="68" spans="1:6" s="7" customFormat="1" x14ac:dyDescent="0.25">
      <c r="A68" s="29"/>
      <c r="B68" s="43" t="s">
        <v>49</v>
      </c>
      <c r="C68" s="16"/>
      <c r="D68" s="15"/>
      <c r="E68" s="17"/>
      <c r="F68" s="15"/>
    </row>
    <row r="69" spans="1:6" ht="15.75" x14ac:dyDescent="0.25">
      <c r="A69" s="30" t="s">
        <v>1</v>
      </c>
      <c r="B69" s="10" t="s">
        <v>11</v>
      </c>
      <c r="C69" s="8" t="s">
        <v>2</v>
      </c>
      <c r="D69" s="12">
        <v>1</v>
      </c>
      <c r="E69" s="13"/>
      <c r="F69" s="13">
        <f t="shared" ref="F69:F75" si="4">D69*E69</f>
        <v>0</v>
      </c>
    </row>
    <row r="70" spans="1:6" s="7" customFormat="1" ht="15.75" x14ac:dyDescent="0.25">
      <c r="A70" s="31" t="s">
        <v>3</v>
      </c>
      <c r="B70" s="10" t="s">
        <v>12</v>
      </c>
      <c r="C70" s="8" t="s">
        <v>2</v>
      </c>
      <c r="D70" s="11">
        <v>1</v>
      </c>
      <c r="E70" s="9"/>
      <c r="F70" s="9">
        <f t="shared" si="4"/>
        <v>0</v>
      </c>
    </row>
    <row r="71" spans="1:6" s="7" customFormat="1" ht="15.75" x14ac:dyDescent="0.25">
      <c r="A71" s="31" t="s">
        <v>4</v>
      </c>
      <c r="B71" s="10" t="s">
        <v>13</v>
      </c>
      <c r="C71" s="8" t="s">
        <v>2</v>
      </c>
      <c r="D71" s="11">
        <v>1</v>
      </c>
      <c r="E71" s="14"/>
      <c r="F71" s="9">
        <f t="shared" si="4"/>
        <v>0</v>
      </c>
    </row>
    <row r="72" spans="1:6" ht="15.75" x14ac:dyDescent="0.25">
      <c r="A72" s="30" t="s">
        <v>14</v>
      </c>
      <c r="B72" s="10" t="s">
        <v>17</v>
      </c>
      <c r="C72" s="8" t="s">
        <v>2</v>
      </c>
      <c r="D72" s="12">
        <v>1</v>
      </c>
      <c r="E72" s="13"/>
      <c r="F72" s="13">
        <f t="shared" si="4"/>
        <v>0</v>
      </c>
    </row>
    <row r="73" spans="1:6" ht="15.75" x14ac:dyDescent="0.25">
      <c r="A73" s="31" t="s">
        <v>15</v>
      </c>
      <c r="B73" s="10" t="s">
        <v>18</v>
      </c>
      <c r="C73" s="8" t="s">
        <v>2</v>
      </c>
      <c r="D73" s="11">
        <v>1</v>
      </c>
      <c r="E73" s="9"/>
      <c r="F73" s="9">
        <f t="shared" si="4"/>
        <v>0</v>
      </c>
    </row>
    <row r="74" spans="1:6" ht="15.75" x14ac:dyDescent="0.25">
      <c r="A74" s="31" t="s">
        <v>16</v>
      </c>
      <c r="B74" s="10" t="s">
        <v>19</v>
      </c>
      <c r="C74" s="8" t="s">
        <v>2</v>
      </c>
      <c r="D74" s="11">
        <v>1</v>
      </c>
      <c r="E74" s="14"/>
      <c r="F74" s="9">
        <f t="shared" si="4"/>
        <v>0</v>
      </c>
    </row>
    <row r="75" spans="1:6" ht="15.75" x14ac:dyDescent="0.25">
      <c r="A75" s="30" t="s">
        <v>20</v>
      </c>
      <c r="B75" s="10" t="s">
        <v>26</v>
      </c>
      <c r="C75" s="8" t="s">
        <v>2</v>
      </c>
      <c r="D75" s="12">
        <v>1</v>
      </c>
      <c r="E75" s="13"/>
      <c r="F75" s="13">
        <f t="shared" si="4"/>
        <v>0</v>
      </c>
    </row>
    <row r="76" spans="1:6" ht="15.75" x14ac:dyDescent="0.25">
      <c r="A76" s="51" t="s">
        <v>40</v>
      </c>
      <c r="B76" s="51"/>
      <c r="C76" s="51"/>
      <c r="D76" s="51"/>
      <c r="E76" s="52"/>
      <c r="F76" s="26">
        <f>SUM(F69:F75)</f>
        <v>0</v>
      </c>
    </row>
    <row r="77" spans="1:6" ht="11.25" customHeight="1" x14ac:dyDescent="0.25">
      <c r="A77" s="32"/>
      <c r="B77" s="21"/>
      <c r="C77" s="20"/>
      <c r="D77" s="22"/>
      <c r="E77" s="23"/>
      <c r="F77" s="23"/>
    </row>
    <row r="78" spans="1:6" ht="12.75" customHeight="1" x14ac:dyDescent="0.25">
      <c r="A78" s="45" t="s">
        <v>57</v>
      </c>
      <c r="B78" s="45"/>
      <c r="C78" s="45"/>
      <c r="D78" s="45"/>
      <c r="E78" s="45"/>
      <c r="F78" s="45"/>
    </row>
    <row r="79" spans="1:6" s="7" customFormat="1" ht="30" x14ac:dyDescent="0.25">
      <c r="A79" s="29" t="s">
        <v>9</v>
      </c>
      <c r="B79" s="15" t="s">
        <v>8</v>
      </c>
      <c r="C79" s="16" t="s">
        <v>0</v>
      </c>
      <c r="D79" s="15" t="s">
        <v>6</v>
      </c>
      <c r="E79" s="17" t="s">
        <v>5</v>
      </c>
      <c r="F79" s="15" t="s">
        <v>7</v>
      </c>
    </row>
    <row r="80" spans="1:6" ht="110.25" x14ac:dyDescent="0.25">
      <c r="A80" s="33" t="s">
        <v>1</v>
      </c>
      <c r="B80" s="19" t="s">
        <v>54</v>
      </c>
      <c r="C80" s="18" t="s">
        <v>10</v>
      </c>
      <c r="D80" s="24">
        <v>1</v>
      </c>
      <c r="E80" s="25"/>
      <c r="F80" s="25">
        <f>D80*E80</f>
        <v>0</v>
      </c>
    </row>
    <row r="81" spans="1:6" ht="15.75" x14ac:dyDescent="0.25">
      <c r="A81" s="50" t="s">
        <v>40</v>
      </c>
      <c r="B81" s="51"/>
      <c r="C81" s="51"/>
      <c r="D81" s="51"/>
      <c r="E81" s="52"/>
      <c r="F81" s="26">
        <f>SUM(F80)</f>
        <v>0</v>
      </c>
    </row>
    <row r="82" spans="1:6" ht="13.5" customHeight="1" x14ac:dyDescent="0.25">
      <c r="A82" s="34"/>
      <c r="B82" s="27"/>
      <c r="C82" s="27"/>
      <c r="D82" s="27"/>
      <c r="E82" s="27"/>
      <c r="F82" s="27"/>
    </row>
    <row r="83" spans="1:6" ht="12.75" customHeight="1" x14ac:dyDescent="0.25">
      <c r="A83" s="53"/>
      <c r="B83" s="53"/>
      <c r="C83" s="53"/>
      <c r="D83" s="53"/>
      <c r="E83" s="53"/>
      <c r="F83" s="53"/>
    </row>
    <row r="84" spans="1:6" ht="15.75" x14ac:dyDescent="0.25">
      <c r="A84" s="47"/>
      <c r="B84" s="47"/>
      <c r="C84" s="47"/>
      <c r="D84" s="47"/>
      <c r="E84" s="47"/>
      <c r="F84" s="42"/>
    </row>
    <row r="88" spans="1:6" x14ac:dyDescent="0.25">
      <c r="B88" s="5"/>
    </row>
  </sheetData>
  <mergeCells count="17">
    <mergeCell ref="C5:F5"/>
    <mergeCell ref="C6:F6"/>
    <mergeCell ref="C7:F7"/>
    <mergeCell ref="A10:F10"/>
    <mergeCell ref="A81:E81"/>
    <mergeCell ref="A39:E39"/>
    <mergeCell ref="A51:E51"/>
    <mergeCell ref="A64:E64"/>
    <mergeCell ref="A76:E76"/>
    <mergeCell ref="A13:F13"/>
    <mergeCell ref="A41:F41"/>
    <mergeCell ref="A53:F53"/>
    <mergeCell ref="A66:F66"/>
    <mergeCell ref="A78:F78"/>
    <mergeCell ref="B11:F11"/>
    <mergeCell ref="A84:E84"/>
    <mergeCell ref="A83:F83"/>
  </mergeCells>
  <phoneticPr fontId="5" type="noConversion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Troškovnik-oprema tipa Controlm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Šmidt Pelikan</dc:creator>
  <cp:lastModifiedBy>nabava1@vodneusluge-bj.hr</cp:lastModifiedBy>
  <cp:lastPrinted>2025-12-04T13:07:10Z</cp:lastPrinted>
  <dcterms:created xsi:type="dcterms:W3CDTF">2025-04-02T09:25:34Z</dcterms:created>
  <dcterms:modified xsi:type="dcterms:W3CDTF">2026-04-21T08:00:53Z</dcterms:modified>
</cp:coreProperties>
</file>