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na Gecan\Desktop\Nabava 2025\BN-82-2025 NAMIRNICE - ponovno ponovljeni postupak\OBJAVA\"/>
    </mc:Choice>
  </mc:AlternateContent>
  <xr:revisionPtr revIDLastSave="0" documentId="13_ncr:1_{7EB8B1DE-1987-40BF-9C64-C3F56FEE1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. " sheetId="1" r:id="rId1"/>
  </sheets>
  <definedNames>
    <definedName name="_xlnm.Print_Area" localSheetId="0">'Prilog 1. '!$A$1:$F$92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H75" i="1" s="1"/>
  <c r="I75" i="1" l="1"/>
  <c r="F19" i="1"/>
  <c r="H19" i="1" s="1"/>
  <c r="F62" i="1"/>
  <c r="H62" i="1" s="1"/>
  <c r="F82" i="1"/>
  <c r="H82" i="1" s="1"/>
  <c r="F12" i="1"/>
  <c r="F66" i="1"/>
  <c r="H66" i="1" s="1"/>
  <c r="I66" i="1" s="1"/>
  <c r="F13" i="1"/>
  <c r="H13" i="1" s="1"/>
  <c r="I13" i="1" s="1"/>
  <c r="F14" i="1"/>
  <c r="H14" i="1" s="1"/>
  <c r="I14" i="1" s="1"/>
  <c r="F15" i="1"/>
  <c r="H15" i="1" s="1"/>
  <c r="F16" i="1"/>
  <c r="H16" i="1" s="1"/>
  <c r="I16" i="1" s="1"/>
  <c r="F17" i="1"/>
  <c r="H17" i="1" s="1"/>
  <c r="F18" i="1"/>
  <c r="H18" i="1" s="1"/>
  <c r="F20" i="1"/>
  <c r="H20" i="1" s="1"/>
  <c r="I20" i="1" s="1"/>
  <c r="F21" i="1"/>
  <c r="F22" i="1"/>
  <c r="H22" i="1" s="1"/>
  <c r="F23" i="1"/>
  <c r="H23" i="1" s="1"/>
  <c r="I23" i="1" s="1"/>
  <c r="F24" i="1"/>
  <c r="H24" i="1" s="1"/>
  <c r="F25" i="1"/>
  <c r="F26" i="1"/>
  <c r="H26" i="1" s="1"/>
  <c r="I26" i="1" s="1"/>
  <c r="F27" i="1"/>
  <c r="H27" i="1" s="1"/>
  <c r="F28" i="1"/>
  <c r="H28" i="1" s="1"/>
  <c r="F29" i="1"/>
  <c r="H29" i="1" s="1"/>
  <c r="I29" i="1" s="1"/>
  <c r="F30" i="1"/>
  <c r="H30" i="1" s="1"/>
  <c r="F31" i="1"/>
  <c r="H31" i="1" s="1"/>
  <c r="F32" i="1"/>
  <c r="H32" i="1" s="1"/>
  <c r="I32" i="1" s="1"/>
  <c r="F33" i="1"/>
  <c r="H33" i="1" s="1"/>
  <c r="F34" i="1"/>
  <c r="H34" i="1" s="1"/>
  <c r="F35" i="1"/>
  <c r="H35" i="1" s="1"/>
  <c r="I35" i="1" s="1"/>
  <c r="F36" i="1"/>
  <c r="H36" i="1" s="1"/>
  <c r="F37" i="1"/>
  <c r="H37" i="1" s="1"/>
  <c r="I37" i="1" s="1"/>
  <c r="F38" i="1"/>
  <c r="H38" i="1" s="1"/>
  <c r="F39" i="1"/>
  <c r="H39" i="1" s="1"/>
  <c r="F40" i="1"/>
  <c r="H40" i="1" s="1"/>
  <c r="I40" i="1" s="1"/>
  <c r="F41" i="1"/>
  <c r="H41" i="1" s="1"/>
  <c r="I41" i="1" s="1"/>
  <c r="F42" i="1"/>
  <c r="H42" i="1" s="1"/>
  <c r="F43" i="1"/>
  <c r="H43" i="1" s="1"/>
  <c r="I43" i="1" s="1"/>
  <c r="F44" i="1"/>
  <c r="F45" i="1"/>
  <c r="H45" i="1" s="1"/>
  <c r="F46" i="1"/>
  <c r="H46" i="1" s="1"/>
  <c r="I46" i="1" s="1"/>
  <c r="F47" i="1"/>
  <c r="H47" i="1" s="1"/>
  <c r="F48" i="1"/>
  <c r="F49" i="1"/>
  <c r="H49" i="1" s="1"/>
  <c r="I49" i="1" s="1"/>
  <c r="F50" i="1"/>
  <c r="H50" i="1" s="1"/>
  <c r="I50" i="1" s="1"/>
  <c r="F51" i="1"/>
  <c r="F52" i="1"/>
  <c r="H52" i="1" s="1"/>
  <c r="I52" i="1" s="1"/>
  <c r="F53" i="1"/>
  <c r="H53" i="1" s="1"/>
  <c r="I53" i="1" s="1"/>
  <c r="F54" i="1"/>
  <c r="H54" i="1" s="1"/>
  <c r="F55" i="1"/>
  <c r="H55" i="1" s="1"/>
  <c r="I55" i="1" s="1"/>
  <c r="F56" i="1"/>
  <c r="H56" i="1" s="1"/>
  <c r="F57" i="1"/>
  <c r="H57" i="1" s="1"/>
  <c r="I57" i="1" s="1"/>
  <c r="F58" i="1"/>
  <c r="H58" i="1" s="1"/>
  <c r="I58" i="1" s="1"/>
  <c r="F59" i="1"/>
  <c r="H59" i="1" s="1"/>
  <c r="F60" i="1"/>
  <c r="F61" i="1"/>
  <c r="H61" i="1" s="1"/>
  <c r="I61" i="1" s="1"/>
  <c r="F63" i="1"/>
  <c r="H63" i="1" s="1"/>
  <c r="F64" i="1"/>
  <c r="H64" i="1" s="1"/>
  <c r="F65" i="1"/>
  <c r="H65" i="1" s="1"/>
  <c r="I65" i="1" s="1"/>
  <c r="F67" i="1"/>
  <c r="H67" i="1" s="1"/>
  <c r="I67" i="1" s="1"/>
  <c r="F68" i="1"/>
  <c r="H68" i="1" s="1"/>
  <c r="I68" i="1" s="1"/>
  <c r="F69" i="1"/>
  <c r="H69" i="1" s="1"/>
  <c r="F70" i="1"/>
  <c r="H70" i="1" s="1"/>
  <c r="F71" i="1"/>
  <c r="H71" i="1" s="1"/>
  <c r="I71" i="1" s="1"/>
  <c r="F72" i="1"/>
  <c r="H72" i="1" s="1"/>
  <c r="F73" i="1"/>
  <c r="H73" i="1" s="1"/>
  <c r="F74" i="1"/>
  <c r="H74" i="1" s="1"/>
  <c r="I74" i="1" s="1"/>
  <c r="F76" i="1"/>
  <c r="H76" i="1" s="1"/>
  <c r="F77" i="1"/>
  <c r="H77" i="1" s="1"/>
  <c r="F78" i="1"/>
  <c r="H78" i="1" s="1"/>
  <c r="I78" i="1" s="1"/>
  <c r="F79" i="1"/>
  <c r="F80" i="1"/>
  <c r="H80" i="1" s="1"/>
  <c r="F81" i="1"/>
  <c r="H81" i="1" s="1"/>
  <c r="I81" i="1" s="1"/>
  <c r="F83" i="1"/>
  <c r="H83" i="1" s="1"/>
  <c r="F84" i="1"/>
  <c r="H84" i="1" s="1"/>
  <c r="F86" i="1"/>
  <c r="H86" i="1" s="1"/>
  <c r="F87" i="1"/>
  <c r="H87" i="1" s="1"/>
  <c r="F88" i="1"/>
  <c r="H88" i="1" s="1"/>
  <c r="I88" i="1" s="1"/>
  <c r="F89" i="1"/>
  <c r="H89" i="1" s="1"/>
  <c r="I89" i="1" s="1"/>
  <c r="H12" i="1" l="1"/>
  <c r="F90" i="1"/>
  <c r="I19" i="1"/>
  <c r="I62" i="1"/>
  <c r="I30" i="1"/>
  <c r="H21" i="1"/>
  <c r="I76" i="1"/>
  <c r="I87" i="1"/>
  <c r="I73" i="1"/>
  <c r="H79" i="1"/>
  <c r="I79" i="1" s="1"/>
  <c r="I82" i="1"/>
  <c r="I84" i="1"/>
  <c r="H51" i="1"/>
  <c r="I51" i="1" s="1"/>
  <c r="H44" i="1"/>
  <c r="I44" i="1" s="1"/>
  <c r="I22" i="1"/>
  <c r="I83" i="1"/>
  <c r="I42" i="1"/>
  <c r="I36" i="1"/>
  <c r="I64" i="1"/>
  <c r="I56" i="1"/>
  <c r="I28" i="1"/>
  <c r="I80" i="1"/>
  <c r="I72" i="1"/>
  <c r="I63" i="1"/>
  <c r="H48" i="1"/>
  <c r="I48" i="1" s="1"/>
  <c r="I34" i="1"/>
  <c r="I27" i="1"/>
  <c r="I54" i="1"/>
  <c r="I47" i="1"/>
  <c r="I18" i="1"/>
  <c r="I39" i="1"/>
  <c r="I33" i="1"/>
  <c r="I70" i="1"/>
  <c r="I86" i="1"/>
  <c r="H60" i="1"/>
  <c r="I60" i="1" s="1"/>
  <c r="I45" i="1"/>
  <c r="I38" i="1"/>
  <c r="H25" i="1"/>
  <c r="I25" i="1" s="1"/>
  <c r="I77" i="1"/>
  <c r="I69" i="1"/>
  <c r="I59" i="1"/>
  <c r="I31" i="1"/>
  <c r="I24" i="1"/>
  <c r="I17" i="1"/>
  <c r="I15" i="1"/>
  <c r="H90" i="1" l="1"/>
  <c r="I21" i="1"/>
  <c r="I12" i="1"/>
  <c r="I90" i="1" s="1"/>
</calcChain>
</file>

<file path=xl/sharedStrings.xml><?xml version="1.0" encoding="utf-8"?>
<sst xmlns="http://schemas.openxmlformats.org/spreadsheetml/2006/main" count="250" uniqueCount="177">
  <si>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</si>
  <si>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</si>
  <si>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</si>
  <si>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</si>
  <si>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</si>
  <si>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kom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</si>
  <si>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</si>
  <si>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</si>
  <si>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</si>
  <si>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</si>
  <si>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>Ukupno cijena (eur, bez PDV-a)                                     (stupac 3 x stupac 5)</t>
  </si>
  <si>
    <t>kg</t>
  </si>
  <si>
    <t>3.</t>
  </si>
  <si>
    <t>4.</t>
  </si>
  <si>
    <t>Grupa 1-NAMIRNICE</t>
  </si>
  <si>
    <t>l</t>
  </si>
  <si>
    <t>MAHUNE SMRZNUTE ŽUTE</t>
  </si>
  <si>
    <t>Ponuditelj:</t>
  </si>
  <si>
    <t>ČAČKALICE U PAPIRNATOM OVITKU 500/1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</si>
  <si>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</si>
  <si>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</si>
  <si>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</si>
  <si>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</si>
  <si>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</si>
  <si>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</si>
  <si>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</si>
  <si>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</si>
  <si>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</si>
  <si>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</si>
  <si>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</si>
  <si>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</si>
  <si>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</si>
  <si>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</si>
  <si>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</si>
  <si>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</si>
  <si>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</si>
  <si>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</si>
  <si>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</si>
  <si>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</si>
  <si>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</si>
  <si>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</si>
  <si>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</si>
  <si>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</si>
  <si>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</si>
  <si>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</si>
  <si>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</si>
  <si>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</si>
  <si>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</si>
  <si>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</si>
  <si>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</si>
  <si>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</si>
  <si>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</si>
  <si>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</si>
  <si>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</si>
  <si>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</si>
  <si>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</si>
  <si>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</si>
  <si>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</si>
  <si>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47.</t>
  </si>
  <si>
    <t>48.</t>
  </si>
  <si>
    <t>18.</t>
  </si>
  <si>
    <t>41.</t>
  </si>
  <si>
    <t>46.</t>
  </si>
  <si>
    <t>PAPALINE</t>
  </si>
  <si>
    <t>NARANČA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</si>
  <si>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</si>
  <si>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</si>
  <si>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</si>
  <si>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</si>
  <si>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</si>
  <si>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</si>
  <si>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</si>
  <si>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</si>
  <si>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</si>
  <si>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</si>
  <si>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</si>
  <si>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</si>
  <si>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</si>
  <si>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</si>
  <si>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</si>
  <si>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</si>
  <si>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</si>
  <si>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</si>
  <si>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</si>
  <si>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</si>
  <si>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</si>
  <si>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</si>
  <si>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</si>
  <si>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</si>
  <si>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</si>
  <si>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</si>
  <si>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</si>
  <si>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UKUPNO</t>
  </si>
  <si>
    <t>Stopa PDV-a</t>
  </si>
  <si>
    <t>Iznos PDV-a                                     (stupac 6 x stupac 7)</t>
  </si>
  <si>
    <t>Ukupno cijena (eur, sa PDV-om)                                     (stupac 6 + stupac 8)</t>
  </si>
  <si>
    <t>76.</t>
  </si>
  <si>
    <t>77.</t>
  </si>
  <si>
    <t>78.</t>
  </si>
  <si>
    <t>PRAŠAK ZA PECIVO, min. 12g</t>
  </si>
  <si>
    <t>BLITVA SMRNUTA BRIKETI-min.650g</t>
  </si>
  <si>
    <t>POVRĆE SMRZNUTO - carska mješavina (brokula, cvjetaća, mrkva)</t>
  </si>
  <si>
    <t>AJVAR, blagi, pakiranje min. 690g</t>
  </si>
  <si>
    <t xml:space="preserve">JOGURT ČVRSTI, pakiranje 800-1000g </t>
  </si>
  <si>
    <t>KAŠA JEČMENA, pakiranje 1kg</t>
  </si>
  <si>
    <t>KONCENTRAT RAJČICA/PELAT, pakiranje 2-3kg</t>
  </si>
  <si>
    <t>KOCKA GOVEĐA-pak. min. 1kg</t>
  </si>
  <si>
    <t>KORE ZA ŠTRUDLE, pakiranje min. 500g</t>
  </si>
  <si>
    <t>PALENTA, pakiranje min. 450g</t>
  </si>
  <si>
    <t>BRAŠNO MEKO, T-550, pakiranje min. 5kg</t>
  </si>
  <si>
    <t>BRAŠNO OŠTRO, T-400, pakiranje min. 5 kg</t>
  </si>
  <si>
    <t>CIKLA KISELA, pakiranje min. 1,5kg</t>
  </si>
  <si>
    <t>CIMET U PRAHU, pakiranje min.100g</t>
  </si>
  <si>
    <t>ĐUVEČ U LIMENCI, pakiranje min. 3,5kg</t>
  </si>
  <si>
    <t>FEFERONI LJUTI, konzervirani, staklenka, pakiranje min.300g</t>
  </si>
  <si>
    <t>GRAŠAK SMRZNUTI, pakiranje min. 1kg</t>
  </si>
  <si>
    <t>GRAŠAK-MRKVA SMRZNUTI, pakiranje min. 1kg</t>
  </si>
  <si>
    <t>JAJA</t>
  </si>
  <si>
    <t>KRASTAVCI KISELI, pakiranje min.3,5kg</t>
  </si>
  <si>
    <t>KUKURUZ U KONZERVI, pakiranje min. 1kg</t>
  </si>
  <si>
    <t>LEČA, pakiranje min. 1kg</t>
  </si>
  <si>
    <t>KVASAC SUHI, pakiranje min. 0,5kg</t>
  </si>
  <si>
    <t>LISTOVI ZA SAVIJAČE, pakiranje min. 0,5kg</t>
  </si>
  <si>
    <t>LIGNJE SMRZNUTE, KOLUTI, pakiranje min. 400g</t>
  </si>
  <si>
    <t>JABUKA</t>
  </si>
  <si>
    <t>MARGARIN STOLNI, pakiranje min. 500g</t>
  </si>
  <si>
    <t>MAK MLJEVENI, pakiranje min. 500g</t>
  </si>
  <si>
    <t>MLINCI, pakiranje min. 500g</t>
  </si>
  <si>
    <t>KRUŠNE MRVICE, pakiranje min. 1kg</t>
  </si>
  <si>
    <t>ORASI MLJEVENI, pakiranje min. 500g</t>
  </si>
  <si>
    <t>PAPAR MLJEVENI, pakiranje min. 500g</t>
  </si>
  <si>
    <t>PAPRIKA MLJEVENA LJUTA, pakiranje min. 500g</t>
  </si>
  <si>
    <t>PAPRIKA MLJEVENA SLATKA, pakiranje min. 500g</t>
  </si>
  <si>
    <t>PAPRIKA KISELA, KONZERVA, pakiranje min. 500g</t>
  </si>
  <si>
    <t>PERŠIN SUHI, pakiranje min. 200g</t>
  </si>
  <si>
    <t>PŠENIČNI GRIZ, pakiranje min. 500g</t>
  </si>
  <si>
    <t>RIŽA, pakiranje min. 1kg</t>
  </si>
  <si>
    <t>SENF ESTRAGON, pakiranje min. 1kg</t>
  </si>
  <si>
    <t>SEZAM, pakiranje min. 1kg</t>
  </si>
  <si>
    <t>SIR SVJEŽI, pakiranje min. 500g</t>
  </si>
  <si>
    <t>MLIJEKO TRAJNO 2,8% mm, pakiranje min. 1L</t>
  </si>
  <si>
    <t>SIR FETA, pakiranje min. 500g</t>
  </si>
  <si>
    <t>SIR PARMEZAN, pakiranje min. 500g</t>
  </si>
  <si>
    <t>pak</t>
  </si>
  <si>
    <t>SOL KUHINJSKA, pakiranje min. 1 kg</t>
  </si>
  <si>
    <t>ŠEĆER, pakiranje 1 kg</t>
  </si>
  <si>
    <t>ŠEĆER U PRAHU, pakiranje min. 1 kg</t>
  </si>
  <si>
    <t>TJESTENINA-KRPICE, pakiranje min. 500 g</t>
  </si>
  <si>
    <t>TJESTENINA-PUŽIĆI, pakiranje min. 500 g</t>
  </si>
  <si>
    <t>TJESTENINA-ŠPAGETI, pakiranje min. 500 g</t>
  </si>
  <si>
    <t>TJESTENINA-ŠIROKI REZANCI, pakiranje min. 400 g</t>
  </si>
  <si>
    <t>TJESTENINA-REZANCI ZA JUHU, pakiranje min. 400 g</t>
  </si>
  <si>
    <t>VANIL ŠEĆER, pakiranje min. 8g</t>
  </si>
  <si>
    <t>VEGETA, pakiranje min. 1 kg</t>
  </si>
  <si>
    <t>VRHNJE KISELO 2,8% mm, pakiranje min. 900 g</t>
  </si>
  <si>
    <t>VRHNJE ZA KUHANJE, 20% mm, pakiranje 1L</t>
  </si>
  <si>
    <t>LOVOR LIST-suhi, pakiranje min. 20 g</t>
  </si>
  <si>
    <t>Evidencijski broj nabave: BN-82-2025</t>
  </si>
  <si>
    <t>Ponuđeno pakiranje</t>
  </si>
  <si>
    <t>RIBA OSLIĆ SMRZNUTA-bez glave, pakiranje min. 200g</t>
  </si>
  <si>
    <t>BUČINO ULJE, pakiranje 0,5L-1L</t>
  </si>
  <si>
    <t>ULJE  SUNCOKRETOVO, 
pakiranje 1L-5L</t>
  </si>
  <si>
    <t>MARMELADA MIJEŠANA, pakiranje min. 690g</t>
  </si>
  <si>
    <t>GROŽĐICE SUHE, pakiranje min. 0,5kg</t>
  </si>
  <si>
    <t xml:space="preserve">KUPUS KISELI GLAVICE </t>
  </si>
  <si>
    <t>KUPUS KISELI REZANI, pakiranje min. 500g</t>
  </si>
  <si>
    <t>MAJONEZA, pakiranje min. 250g</t>
  </si>
  <si>
    <t>NJOKI SMRZNUTI, pakiranje min. 1kg</t>
  </si>
  <si>
    <t>OCAT ALKOHOLNI-pakiranje 1L</t>
  </si>
  <si>
    <t>OCAT VINSKI-pakiranje 1L</t>
  </si>
  <si>
    <t>PIVO SVJETLO, pakiranje 0,5L-2L</t>
  </si>
  <si>
    <t>RUM ZA KOLAČE, pakiranje min. 0,5L-1L</t>
  </si>
  <si>
    <t>SIR POLUTVRDI GAUDA, pakiranje  500g-2,5kg</t>
  </si>
  <si>
    <t>ULJE MASLINOVO, pakiranje 1L</t>
  </si>
  <si>
    <t>VINO BIJELO, pakiranje 1L</t>
  </si>
  <si>
    <t>TROŠKOVNIK - 1. izmjena</t>
  </si>
  <si>
    <t>BRIŠE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</si>
</sst>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114300</xdr:rowOff>
    </xdr:from>
    <xdr:to>
      <xdr:col>1</xdr:col>
      <xdr:colOff>1933575</xdr:colOff>
      <xdr:row>2</xdr:row>
      <xdr:rowOff>19050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4E774B3-9F58-0485-226B-2282B31E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1952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67" zoomScaleNormal="100" workbookViewId="0">
      <selection activeCell="M80" sqref="M80"/>
    </sheetView>
  </sheetViews>
  <sheetFormatPr defaultRowHeight="15" x14ac:dyDescent="0.25"/>
  <cols>
    <col min="1" max="1" width="5.7109375" customWidth="1"/>
    <col min="2" max="2" width="32.140625" customWidth="1"/>
    <col min="3" max="3" width="12.7109375" customWidth="1"/>
    <col min="4" max="4" width="6" customWidth="1"/>
    <col min="5" max="5" width="16.140625" customWidth="1"/>
    <col min="6" max="6" width="20.7109375" customWidth="1"/>
    <col min="7" max="7" width="15.5703125" bestFit="1" customWidth="1"/>
    <col min="8" max="8" width="11.42578125" bestFit="1" customWidth="1"/>
    <col min="9" max="9" width="18.28515625" customWidth="1"/>
    <col min="10" max="10" width="15" customWidth="1"/>
  </cols>
  <sheetData>
    <row r="1" spans="1:10" x14ac:dyDescent="0.25">
      <c r="A1" s="2"/>
      <c r="B1" s="2"/>
      <c r="C1" s="2"/>
    </row>
    <row r="2" spans="1:10" ht="45" customHeight="1" x14ac:dyDescent="0.25">
      <c r="A2" s="2"/>
      <c r="B2" s="2"/>
      <c r="C2" s="2"/>
    </row>
    <row r="3" spans="1:10" x14ac:dyDescent="0.25">
      <c r="A3" s="2"/>
      <c r="B3" s="2"/>
      <c r="C3" s="2"/>
    </row>
    <row r="4" spans="1:10" x14ac:dyDescent="0.25">
      <c r="A4" s="2" t="s">
        <v>157</v>
      </c>
      <c r="B4" s="2"/>
      <c r="C4" s="2"/>
    </row>
    <row r="5" spans="1:10" x14ac:dyDescent="0.25">
      <c r="A5" s="2" t="s">
        <v>14</v>
      </c>
      <c r="B5" s="2"/>
      <c r="C5" s="2"/>
    </row>
    <row r="6" spans="1:10" x14ac:dyDescent="0.25">
      <c r="A6" s="2"/>
      <c r="B6" s="2"/>
      <c r="C6" s="2"/>
    </row>
    <row r="7" spans="1:10" x14ac:dyDescent="0.25">
      <c r="A7" s="21" t="s">
        <v>17</v>
      </c>
      <c r="B7" s="21"/>
      <c r="C7" s="21"/>
    </row>
    <row r="8" spans="1:10" ht="20.100000000000001" customHeight="1" x14ac:dyDescent="0.25">
      <c r="A8" s="2"/>
      <c r="B8" s="2"/>
      <c r="C8" s="2"/>
    </row>
    <row r="9" spans="1:10" x14ac:dyDescent="0.25">
      <c r="A9" s="25" t="s">
        <v>175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61.5" customHeight="1" x14ac:dyDescent="0.25">
      <c r="A10" s="3" t="s">
        <v>6</v>
      </c>
      <c r="B10" s="4" t="s">
        <v>0</v>
      </c>
      <c r="C10" s="4" t="s">
        <v>9</v>
      </c>
      <c r="D10" s="5" t="s">
        <v>1</v>
      </c>
      <c r="E10" s="4" t="s">
        <v>8</v>
      </c>
      <c r="F10" s="4" t="s">
        <v>10</v>
      </c>
      <c r="G10" s="4" t="s">
        <v>93</v>
      </c>
      <c r="H10" s="4" t="s">
        <v>94</v>
      </c>
      <c r="I10" s="4" t="s">
        <v>95</v>
      </c>
      <c r="J10" s="4" t="s">
        <v>158</v>
      </c>
    </row>
    <row r="11" spans="1:10" ht="15" customHeight="1" x14ac:dyDescent="0.25">
      <c r="A11" s="6">
        <v>1</v>
      </c>
      <c r="B11" s="7">
        <v>2</v>
      </c>
      <c r="C11" s="8">
        <v>3</v>
      </c>
      <c r="D11" s="7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18">
        <v>10</v>
      </c>
    </row>
    <row r="12" spans="1:10" ht="15" customHeight="1" x14ac:dyDescent="0.25">
      <c r="A12" s="9" t="s">
        <v>2</v>
      </c>
      <c r="B12" s="15" t="s">
        <v>102</v>
      </c>
      <c r="C12" s="10">
        <v>30</v>
      </c>
      <c r="D12" s="11" t="s">
        <v>11</v>
      </c>
      <c r="E12" s="1"/>
      <c r="F12" s="12">
        <f>C12*E12</f>
        <v>0</v>
      </c>
      <c r="G12" s="14"/>
      <c r="H12" s="12">
        <f>F12*G12</f>
        <v>0</v>
      </c>
      <c r="I12" s="12">
        <f>F12+H12</f>
        <v>0</v>
      </c>
      <c r="J12" s="17"/>
    </row>
    <row r="13" spans="1:10" ht="15" customHeight="1" x14ac:dyDescent="0.25">
      <c r="A13" s="9" t="s">
        <v>4</v>
      </c>
      <c r="B13" s="15" t="s">
        <v>100</v>
      </c>
      <c r="C13" s="10">
        <v>5</v>
      </c>
      <c r="D13" s="11" t="s">
        <v>5</v>
      </c>
      <c r="E13" s="1"/>
      <c r="F13" s="12">
        <f t="shared" ref="F13:F78" si="0">C13*E13</f>
        <v>0</v>
      </c>
      <c r="G13" s="14"/>
      <c r="H13" s="12">
        <f t="shared" ref="H13:H78" si="1">F13*G13</f>
        <v>0</v>
      </c>
      <c r="I13" s="12">
        <f t="shared" ref="I13:I78" si="2">F13+H13</f>
        <v>0</v>
      </c>
      <c r="J13" s="17"/>
    </row>
    <row r="14" spans="1:10" ht="30" x14ac:dyDescent="0.25">
      <c r="A14" s="9" t="s">
        <v>12</v>
      </c>
      <c r="B14" s="16" t="s">
        <v>109</v>
      </c>
      <c r="C14" s="10">
        <v>1200</v>
      </c>
      <c r="D14" s="11" t="s">
        <v>11</v>
      </c>
      <c r="E14" s="1"/>
      <c r="F14" s="12">
        <f t="shared" si="0"/>
        <v>0</v>
      </c>
      <c r="G14" s="14"/>
      <c r="H14" s="12">
        <f t="shared" si="1"/>
        <v>0</v>
      </c>
      <c r="I14" s="12">
        <f t="shared" si="2"/>
        <v>0</v>
      </c>
      <c r="J14" s="17"/>
    </row>
    <row r="15" spans="1:10" ht="30" x14ac:dyDescent="0.25">
      <c r="A15" s="9" t="s">
        <v>13</v>
      </c>
      <c r="B15" s="16" t="s">
        <v>110</v>
      </c>
      <c r="C15" s="10">
        <v>200</v>
      </c>
      <c r="D15" s="11" t="s">
        <v>11</v>
      </c>
      <c r="E15" s="1"/>
      <c r="F15" s="12">
        <f t="shared" si="0"/>
        <v>0</v>
      </c>
      <c r="G15" s="14"/>
      <c r="H15" s="12">
        <f t="shared" si="1"/>
        <v>0</v>
      </c>
      <c r="I15" s="12">
        <f t="shared" si="2"/>
        <v>0</v>
      </c>
      <c r="J15" s="17"/>
    </row>
    <row r="16" spans="1:10" ht="18.75" customHeight="1" x14ac:dyDescent="0.25">
      <c r="A16" s="9" t="s">
        <v>19</v>
      </c>
      <c r="B16" s="16" t="s">
        <v>160</v>
      </c>
      <c r="C16" s="10">
        <v>3</v>
      </c>
      <c r="D16" s="11" t="s">
        <v>15</v>
      </c>
      <c r="E16" s="1"/>
      <c r="F16" s="12">
        <f t="shared" si="0"/>
        <v>0</v>
      </c>
      <c r="G16" s="14"/>
      <c r="H16" s="12">
        <f t="shared" si="1"/>
        <v>0</v>
      </c>
      <c r="I16" s="12">
        <f t="shared" si="2"/>
        <v>0</v>
      </c>
      <c r="J16" s="17"/>
    </row>
    <row r="17" spans="1:10" ht="30" x14ac:dyDescent="0.25">
      <c r="A17" s="9" t="s">
        <v>20</v>
      </c>
      <c r="B17" s="16" t="s">
        <v>161</v>
      </c>
      <c r="C17" s="10">
        <v>250</v>
      </c>
      <c r="D17" s="11" t="s">
        <v>15</v>
      </c>
      <c r="E17" s="1"/>
      <c r="F17" s="12">
        <f t="shared" si="0"/>
        <v>0</v>
      </c>
      <c r="G17" s="14"/>
      <c r="H17" s="12">
        <f t="shared" si="1"/>
        <v>0</v>
      </c>
      <c r="I17" s="12">
        <f t="shared" si="2"/>
        <v>0</v>
      </c>
      <c r="J17" s="17"/>
    </row>
    <row r="18" spans="1:10" ht="18.75" customHeight="1" x14ac:dyDescent="0.25">
      <c r="A18" s="9" t="s">
        <v>21</v>
      </c>
      <c r="B18" s="16" t="s">
        <v>111</v>
      </c>
      <c r="C18" s="10">
        <v>100</v>
      </c>
      <c r="D18" s="11" t="s">
        <v>11</v>
      </c>
      <c r="E18" s="1"/>
      <c r="F18" s="12">
        <f t="shared" si="0"/>
        <v>0</v>
      </c>
      <c r="G18" s="14"/>
      <c r="H18" s="12">
        <f t="shared" si="1"/>
        <v>0</v>
      </c>
      <c r="I18" s="12">
        <f t="shared" si="2"/>
        <v>0</v>
      </c>
      <c r="J18" s="17"/>
    </row>
    <row r="19" spans="1:10" ht="18.75" customHeight="1" x14ac:dyDescent="0.25">
      <c r="A19" s="9" t="s">
        <v>22</v>
      </c>
      <c r="B19" s="16" t="s">
        <v>112</v>
      </c>
      <c r="C19" s="10">
        <v>1</v>
      </c>
      <c r="D19" s="11" t="s">
        <v>11</v>
      </c>
      <c r="E19" s="1"/>
      <c r="F19" s="12">
        <f t="shared" si="0"/>
        <v>0</v>
      </c>
      <c r="G19" s="14"/>
      <c r="H19" s="12">
        <f t="shared" si="1"/>
        <v>0</v>
      </c>
      <c r="I19" s="12">
        <f t="shared" si="2"/>
        <v>0</v>
      </c>
      <c r="J19" s="17"/>
    </row>
    <row r="20" spans="1:10" ht="30" x14ac:dyDescent="0.25">
      <c r="A20" s="9" t="s">
        <v>23</v>
      </c>
      <c r="B20" s="16" t="s">
        <v>162</v>
      </c>
      <c r="C20" s="10">
        <v>10</v>
      </c>
      <c r="D20" s="11" t="s">
        <v>11</v>
      </c>
      <c r="E20" s="1"/>
      <c r="F20" s="12">
        <f t="shared" si="0"/>
        <v>0</v>
      </c>
      <c r="G20" s="14"/>
      <c r="H20" s="12">
        <f t="shared" si="1"/>
        <v>0</v>
      </c>
      <c r="I20" s="12">
        <f t="shared" si="2"/>
        <v>0</v>
      </c>
      <c r="J20" s="17"/>
    </row>
    <row r="21" spans="1:10" ht="30" x14ac:dyDescent="0.25">
      <c r="A21" s="9" t="s">
        <v>24</v>
      </c>
      <c r="B21" s="16" t="s">
        <v>113</v>
      </c>
      <c r="C21" s="10">
        <v>20</v>
      </c>
      <c r="D21" s="11" t="s">
        <v>11</v>
      </c>
      <c r="E21" s="1"/>
      <c r="F21" s="12">
        <f t="shared" si="0"/>
        <v>0</v>
      </c>
      <c r="G21" s="14"/>
      <c r="H21" s="12">
        <f t="shared" si="1"/>
        <v>0</v>
      </c>
      <c r="I21" s="12">
        <f t="shared" si="2"/>
        <v>0</v>
      </c>
      <c r="J21" s="17"/>
    </row>
    <row r="22" spans="1:10" ht="30" x14ac:dyDescent="0.25">
      <c r="A22" s="9" t="s">
        <v>25</v>
      </c>
      <c r="B22" s="16" t="s">
        <v>114</v>
      </c>
      <c r="C22" s="10">
        <v>30</v>
      </c>
      <c r="D22" s="11" t="s">
        <v>11</v>
      </c>
      <c r="E22" s="1"/>
      <c r="F22" s="12">
        <f t="shared" si="0"/>
        <v>0</v>
      </c>
      <c r="G22" s="14"/>
      <c r="H22" s="12">
        <f t="shared" si="1"/>
        <v>0</v>
      </c>
      <c r="I22" s="12">
        <f t="shared" si="2"/>
        <v>0</v>
      </c>
      <c r="J22" s="17"/>
    </row>
    <row r="23" spans="1:10" ht="30" x14ac:dyDescent="0.25">
      <c r="A23" s="9" t="s">
        <v>26</v>
      </c>
      <c r="B23" s="16" t="s">
        <v>115</v>
      </c>
      <c r="C23" s="10">
        <v>30</v>
      </c>
      <c r="D23" s="11" t="s">
        <v>11</v>
      </c>
      <c r="E23" s="1"/>
      <c r="F23" s="12">
        <f t="shared" si="0"/>
        <v>0</v>
      </c>
      <c r="G23" s="14"/>
      <c r="H23" s="12">
        <f t="shared" si="1"/>
        <v>0</v>
      </c>
      <c r="I23" s="12">
        <f t="shared" si="2"/>
        <v>0</v>
      </c>
      <c r="J23" s="17"/>
    </row>
    <row r="24" spans="1:10" ht="30" x14ac:dyDescent="0.25">
      <c r="A24" s="9" t="s">
        <v>27</v>
      </c>
      <c r="B24" s="16" t="s">
        <v>116</v>
      </c>
      <c r="C24" s="10">
        <v>40</v>
      </c>
      <c r="D24" s="11" t="s">
        <v>11</v>
      </c>
      <c r="E24" s="1"/>
      <c r="F24" s="12">
        <f t="shared" si="0"/>
        <v>0</v>
      </c>
      <c r="G24" s="14"/>
      <c r="H24" s="12">
        <f t="shared" si="1"/>
        <v>0</v>
      </c>
      <c r="I24" s="12">
        <f t="shared" si="2"/>
        <v>0</v>
      </c>
      <c r="J24" s="17"/>
    </row>
    <row r="25" spans="1:10" ht="30" x14ac:dyDescent="0.25">
      <c r="A25" s="9" t="s">
        <v>28</v>
      </c>
      <c r="B25" s="16" t="s">
        <v>163</v>
      </c>
      <c r="C25" s="10">
        <v>5</v>
      </c>
      <c r="D25" s="11" t="s">
        <v>11</v>
      </c>
      <c r="E25" s="1"/>
      <c r="F25" s="12">
        <f t="shared" si="0"/>
        <v>0</v>
      </c>
      <c r="G25" s="14"/>
      <c r="H25" s="12">
        <f t="shared" si="1"/>
        <v>0</v>
      </c>
      <c r="I25" s="12">
        <f t="shared" si="2"/>
        <v>0</v>
      </c>
      <c r="J25" s="17"/>
    </row>
    <row r="26" spans="1:10" ht="18.75" customHeight="1" x14ac:dyDescent="0.25">
      <c r="A26" s="9" t="s">
        <v>29</v>
      </c>
      <c r="B26" s="16" t="s">
        <v>124</v>
      </c>
      <c r="C26" s="10">
        <v>25</v>
      </c>
      <c r="D26" s="11" t="s">
        <v>11</v>
      </c>
      <c r="E26" s="1"/>
      <c r="F26" s="12">
        <f t="shared" si="0"/>
        <v>0</v>
      </c>
      <c r="G26" s="14"/>
      <c r="H26" s="12">
        <f t="shared" si="1"/>
        <v>0</v>
      </c>
      <c r="I26" s="12">
        <f t="shared" si="2"/>
        <v>0</v>
      </c>
      <c r="J26" s="17"/>
    </row>
    <row r="27" spans="1:10" ht="18.75" customHeight="1" x14ac:dyDescent="0.25">
      <c r="A27" s="9" t="s">
        <v>30</v>
      </c>
      <c r="B27" s="16" t="s">
        <v>117</v>
      </c>
      <c r="C27" s="10">
        <v>700</v>
      </c>
      <c r="D27" s="11" t="s">
        <v>5</v>
      </c>
      <c r="E27" s="1"/>
      <c r="F27" s="12">
        <f t="shared" si="0"/>
        <v>0</v>
      </c>
      <c r="G27" s="14"/>
      <c r="H27" s="12">
        <f t="shared" si="1"/>
        <v>0</v>
      </c>
      <c r="I27" s="12">
        <f t="shared" si="2"/>
        <v>0</v>
      </c>
      <c r="J27" s="17"/>
    </row>
    <row r="28" spans="1:10" ht="30" x14ac:dyDescent="0.25">
      <c r="A28" s="9" t="s">
        <v>31</v>
      </c>
      <c r="B28" s="16" t="s">
        <v>103</v>
      </c>
      <c r="C28" s="10">
        <v>10</v>
      </c>
      <c r="D28" s="11" t="s">
        <v>11</v>
      </c>
      <c r="E28" s="1"/>
      <c r="F28" s="12">
        <f t="shared" si="0"/>
        <v>0</v>
      </c>
      <c r="G28" s="14"/>
      <c r="H28" s="12">
        <f t="shared" si="1"/>
        <v>0</v>
      </c>
      <c r="I28" s="12">
        <f t="shared" si="2"/>
        <v>0</v>
      </c>
      <c r="J28" s="17"/>
    </row>
    <row r="29" spans="1:10" ht="18.75" customHeight="1" x14ac:dyDescent="0.25">
      <c r="A29" s="9" t="s">
        <v>60</v>
      </c>
      <c r="B29" s="16" t="s">
        <v>104</v>
      </c>
      <c r="C29" s="10">
        <v>5</v>
      </c>
      <c r="D29" s="11" t="s">
        <v>11</v>
      </c>
      <c r="E29" s="1"/>
      <c r="F29" s="12">
        <f t="shared" si="0"/>
        <v>0</v>
      </c>
      <c r="G29" s="14"/>
      <c r="H29" s="12">
        <f t="shared" si="1"/>
        <v>0</v>
      </c>
      <c r="I29" s="12">
        <f t="shared" si="2"/>
        <v>0</v>
      </c>
      <c r="J29" s="17"/>
    </row>
    <row r="30" spans="1:10" ht="18.75" customHeight="1" x14ac:dyDescent="0.25">
      <c r="A30" s="9" t="s">
        <v>32</v>
      </c>
      <c r="B30" s="16" t="s">
        <v>106</v>
      </c>
      <c r="C30" s="10">
        <v>10</v>
      </c>
      <c r="D30" s="11" t="s">
        <v>11</v>
      </c>
      <c r="E30" s="1"/>
      <c r="F30" s="12">
        <f t="shared" si="0"/>
        <v>0</v>
      </c>
      <c r="G30" s="14"/>
      <c r="H30" s="12">
        <f t="shared" si="1"/>
        <v>0</v>
      </c>
      <c r="I30" s="12">
        <f t="shared" si="2"/>
        <v>0</v>
      </c>
      <c r="J30" s="17"/>
    </row>
    <row r="31" spans="1:10" ht="30" x14ac:dyDescent="0.25">
      <c r="A31" s="9" t="s">
        <v>33</v>
      </c>
      <c r="B31" s="16" t="s">
        <v>105</v>
      </c>
      <c r="C31" s="10">
        <v>30</v>
      </c>
      <c r="D31" s="11" t="s">
        <v>11</v>
      </c>
      <c r="E31" s="1"/>
      <c r="F31" s="12">
        <f t="shared" si="0"/>
        <v>0</v>
      </c>
      <c r="G31" s="14"/>
      <c r="H31" s="12">
        <f t="shared" si="1"/>
        <v>0</v>
      </c>
      <c r="I31" s="12">
        <f t="shared" si="2"/>
        <v>0</v>
      </c>
      <c r="J31" s="17"/>
    </row>
    <row r="32" spans="1:10" ht="30" x14ac:dyDescent="0.25">
      <c r="A32" s="9" t="s">
        <v>34</v>
      </c>
      <c r="B32" s="16" t="s">
        <v>107</v>
      </c>
      <c r="C32" s="10">
        <v>5</v>
      </c>
      <c r="D32" s="11" t="s">
        <v>11</v>
      </c>
      <c r="E32" s="1"/>
      <c r="F32" s="12">
        <f t="shared" si="0"/>
        <v>0</v>
      </c>
      <c r="G32" s="14"/>
      <c r="H32" s="12">
        <f t="shared" si="1"/>
        <v>0</v>
      </c>
      <c r="I32" s="12">
        <f t="shared" si="2"/>
        <v>0</v>
      </c>
      <c r="J32" s="17"/>
    </row>
    <row r="33" spans="1:10" ht="30" x14ac:dyDescent="0.25">
      <c r="A33" s="9" t="s">
        <v>35</v>
      </c>
      <c r="B33" s="16" t="s">
        <v>118</v>
      </c>
      <c r="C33" s="10">
        <v>80</v>
      </c>
      <c r="D33" s="11" t="s">
        <v>11</v>
      </c>
      <c r="E33" s="1"/>
      <c r="F33" s="12">
        <f t="shared" si="0"/>
        <v>0</v>
      </c>
      <c r="G33" s="14"/>
      <c r="H33" s="12">
        <f t="shared" si="1"/>
        <v>0</v>
      </c>
      <c r="I33" s="12">
        <f t="shared" si="2"/>
        <v>0</v>
      </c>
      <c r="J33" s="17"/>
    </row>
    <row r="34" spans="1:10" ht="18.75" customHeight="1" x14ac:dyDescent="0.25">
      <c r="A34" s="9" t="s">
        <v>36</v>
      </c>
      <c r="B34" s="16" t="s">
        <v>108</v>
      </c>
      <c r="C34" s="10">
        <v>30</v>
      </c>
      <c r="D34" s="11" t="s">
        <v>11</v>
      </c>
      <c r="E34" s="1"/>
      <c r="F34" s="12">
        <f t="shared" si="0"/>
        <v>0</v>
      </c>
      <c r="G34" s="14"/>
      <c r="H34" s="12">
        <f t="shared" si="1"/>
        <v>0</v>
      </c>
      <c r="I34" s="12">
        <f t="shared" si="2"/>
        <v>0</v>
      </c>
      <c r="J34" s="17"/>
    </row>
    <row r="35" spans="1:10" ht="18.75" customHeight="1" x14ac:dyDescent="0.25">
      <c r="A35" s="9" t="s">
        <v>37</v>
      </c>
      <c r="B35" s="16" t="s">
        <v>164</v>
      </c>
      <c r="C35" s="10">
        <v>30</v>
      </c>
      <c r="D35" s="11" t="s">
        <v>11</v>
      </c>
      <c r="E35" s="1"/>
      <c r="F35" s="12">
        <f t="shared" si="0"/>
        <v>0</v>
      </c>
      <c r="G35" s="14"/>
      <c r="H35" s="12">
        <f t="shared" si="1"/>
        <v>0</v>
      </c>
      <c r="I35" s="12">
        <f t="shared" si="2"/>
        <v>0</v>
      </c>
      <c r="J35" s="17"/>
    </row>
    <row r="36" spans="1:10" ht="30" x14ac:dyDescent="0.25">
      <c r="A36" s="9" t="s">
        <v>38</v>
      </c>
      <c r="B36" s="16" t="s">
        <v>165</v>
      </c>
      <c r="C36" s="10">
        <v>100</v>
      </c>
      <c r="D36" s="11" t="s">
        <v>11</v>
      </c>
      <c r="E36" s="1"/>
      <c r="F36" s="12">
        <f t="shared" si="0"/>
        <v>0</v>
      </c>
      <c r="G36" s="14"/>
      <c r="H36" s="12">
        <f t="shared" si="1"/>
        <v>0</v>
      </c>
      <c r="I36" s="12">
        <f t="shared" si="2"/>
        <v>0</v>
      </c>
      <c r="J36" s="17"/>
    </row>
    <row r="37" spans="1:10" ht="30" x14ac:dyDescent="0.25">
      <c r="A37" s="19" t="s">
        <v>39</v>
      </c>
      <c r="B37" s="16" t="s">
        <v>119</v>
      </c>
      <c r="C37" s="10">
        <v>15</v>
      </c>
      <c r="D37" s="11" t="s">
        <v>11</v>
      </c>
      <c r="E37" s="1"/>
      <c r="F37" s="12">
        <f t="shared" si="0"/>
        <v>0</v>
      </c>
      <c r="G37" s="14"/>
      <c r="H37" s="12">
        <f t="shared" si="1"/>
        <v>0</v>
      </c>
      <c r="I37" s="12">
        <f t="shared" si="2"/>
        <v>0</v>
      </c>
      <c r="J37" s="17"/>
    </row>
    <row r="38" spans="1:10" ht="18.75" customHeight="1" x14ac:dyDescent="0.25">
      <c r="A38" s="9" t="s">
        <v>40</v>
      </c>
      <c r="B38" s="16" t="s">
        <v>121</v>
      </c>
      <c r="C38" s="10">
        <v>40</v>
      </c>
      <c r="D38" s="11" t="s">
        <v>11</v>
      </c>
      <c r="E38" s="1"/>
      <c r="F38" s="12">
        <f t="shared" si="0"/>
        <v>0</v>
      </c>
      <c r="G38" s="14"/>
      <c r="H38" s="12">
        <f t="shared" si="1"/>
        <v>0</v>
      </c>
      <c r="I38" s="12">
        <f t="shared" si="2"/>
        <v>0</v>
      </c>
      <c r="J38" s="17"/>
    </row>
    <row r="39" spans="1:10" ht="30" x14ac:dyDescent="0.25">
      <c r="A39" s="9" t="s">
        <v>41</v>
      </c>
      <c r="B39" s="16" t="s">
        <v>122</v>
      </c>
      <c r="C39" s="10">
        <v>5</v>
      </c>
      <c r="D39" s="11" t="s">
        <v>11</v>
      </c>
      <c r="E39" s="1"/>
      <c r="F39" s="12">
        <f t="shared" si="0"/>
        <v>0</v>
      </c>
      <c r="G39" s="14"/>
      <c r="H39" s="12">
        <f t="shared" si="1"/>
        <v>0</v>
      </c>
      <c r="I39" s="12">
        <f t="shared" si="2"/>
        <v>0</v>
      </c>
      <c r="J39" s="17"/>
    </row>
    <row r="40" spans="1:10" ht="18.75" customHeight="1" x14ac:dyDescent="0.25">
      <c r="A40" s="9" t="s">
        <v>42</v>
      </c>
      <c r="B40" s="16" t="s">
        <v>120</v>
      </c>
      <c r="C40" s="10">
        <v>5</v>
      </c>
      <c r="D40" s="11" t="s">
        <v>11</v>
      </c>
      <c r="E40" s="1"/>
      <c r="F40" s="12">
        <f t="shared" si="0"/>
        <v>0</v>
      </c>
      <c r="G40" s="14"/>
      <c r="H40" s="12">
        <f t="shared" si="1"/>
        <v>0</v>
      </c>
      <c r="I40" s="12">
        <f t="shared" si="2"/>
        <v>0</v>
      </c>
      <c r="J40" s="17"/>
    </row>
    <row r="41" spans="1:10" ht="30" x14ac:dyDescent="0.25">
      <c r="A41" s="9" t="s">
        <v>43</v>
      </c>
      <c r="B41" s="16" t="s">
        <v>123</v>
      </c>
      <c r="C41" s="10">
        <v>40</v>
      </c>
      <c r="D41" s="11" t="s">
        <v>11</v>
      </c>
      <c r="E41" s="1"/>
      <c r="F41" s="12">
        <f t="shared" si="0"/>
        <v>0</v>
      </c>
      <c r="G41" s="14"/>
      <c r="H41" s="12">
        <f t="shared" si="1"/>
        <v>0</v>
      </c>
      <c r="I41" s="12">
        <f t="shared" si="2"/>
        <v>0</v>
      </c>
      <c r="J41" s="17"/>
    </row>
    <row r="42" spans="1:10" x14ac:dyDescent="0.25">
      <c r="A42" s="9" t="s">
        <v>44</v>
      </c>
      <c r="B42" s="16" t="s">
        <v>16</v>
      </c>
      <c r="C42" s="10">
        <v>50</v>
      </c>
      <c r="D42" s="11" t="s">
        <v>11</v>
      </c>
      <c r="E42" s="1"/>
      <c r="F42" s="12">
        <f t="shared" si="0"/>
        <v>0</v>
      </c>
      <c r="G42" s="14"/>
      <c r="H42" s="12">
        <f t="shared" si="1"/>
        <v>0</v>
      </c>
      <c r="I42" s="12">
        <f t="shared" si="2"/>
        <v>0</v>
      </c>
      <c r="J42" s="17"/>
    </row>
    <row r="43" spans="1:10" ht="18.75" customHeight="1" x14ac:dyDescent="0.25">
      <c r="A43" s="9" t="s">
        <v>45</v>
      </c>
      <c r="B43" s="16" t="s">
        <v>166</v>
      </c>
      <c r="C43" s="10">
        <v>5</v>
      </c>
      <c r="D43" s="11" t="s">
        <v>11</v>
      </c>
      <c r="E43" s="1"/>
      <c r="F43" s="12">
        <f t="shared" si="0"/>
        <v>0</v>
      </c>
      <c r="G43" s="14"/>
      <c r="H43" s="12">
        <f t="shared" si="1"/>
        <v>0</v>
      </c>
      <c r="I43" s="12">
        <f t="shared" si="2"/>
        <v>0</v>
      </c>
      <c r="J43" s="17"/>
    </row>
    <row r="44" spans="1:10" ht="30" x14ac:dyDescent="0.25">
      <c r="A44" s="9" t="s">
        <v>46</v>
      </c>
      <c r="B44" s="16" t="s">
        <v>125</v>
      </c>
      <c r="C44" s="10">
        <v>10</v>
      </c>
      <c r="D44" s="11" t="s">
        <v>11</v>
      </c>
      <c r="E44" s="1"/>
      <c r="F44" s="12">
        <f t="shared" si="0"/>
        <v>0</v>
      </c>
      <c r="G44" s="14"/>
      <c r="H44" s="12">
        <f t="shared" si="1"/>
        <v>0</v>
      </c>
      <c r="I44" s="12">
        <f t="shared" si="2"/>
        <v>0</v>
      </c>
      <c r="J44" s="17"/>
    </row>
    <row r="45" spans="1:10" ht="18.75" customHeight="1" x14ac:dyDescent="0.25">
      <c r="A45" s="9" t="s">
        <v>47</v>
      </c>
      <c r="B45" s="16" t="s">
        <v>126</v>
      </c>
      <c r="C45" s="10">
        <v>5</v>
      </c>
      <c r="D45" s="11" t="s">
        <v>11</v>
      </c>
      <c r="E45" s="1"/>
      <c r="F45" s="12">
        <f t="shared" si="0"/>
        <v>0</v>
      </c>
      <c r="G45" s="14"/>
      <c r="H45" s="12">
        <f t="shared" si="1"/>
        <v>0</v>
      </c>
      <c r="I45" s="12">
        <f t="shared" si="2"/>
        <v>0</v>
      </c>
      <c r="J45" s="17"/>
    </row>
    <row r="46" spans="1:10" ht="30" x14ac:dyDescent="0.25">
      <c r="A46" s="9" t="s">
        <v>48</v>
      </c>
      <c r="B46" s="16" t="s">
        <v>140</v>
      </c>
      <c r="C46" s="10">
        <v>100</v>
      </c>
      <c r="D46" s="11" t="s">
        <v>15</v>
      </c>
      <c r="E46" s="1"/>
      <c r="F46" s="12">
        <f t="shared" si="0"/>
        <v>0</v>
      </c>
      <c r="G46" s="14"/>
      <c r="H46" s="12">
        <f t="shared" si="1"/>
        <v>0</v>
      </c>
      <c r="I46" s="12">
        <f t="shared" si="2"/>
        <v>0</v>
      </c>
      <c r="J46" s="17"/>
    </row>
    <row r="47" spans="1:10" ht="18.75" customHeight="1" x14ac:dyDescent="0.25">
      <c r="A47" s="9" t="s">
        <v>49</v>
      </c>
      <c r="B47" s="16" t="s">
        <v>127</v>
      </c>
      <c r="C47" s="10">
        <v>40</v>
      </c>
      <c r="D47" s="11" t="s">
        <v>11</v>
      </c>
      <c r="E47" s="1"/>
      <c r="F47" s="12">
        <f t="shared" si="0"/>
        <v>0</v>
      </c>
      <c r="G47" s="14"/>
      <c r="H47" s="12">
        <f t="shared" si="1"/>
        <v>0</v>
      </c>
      <c r="I47" s="12">
        <f t="shared" si="2"/>
        <v>0</v>
      </c>
      <c r="J47" s="17"/>
    </row>
    <row r="48" spans="1:10" ht="18.75" customHeight="1" x14ac:dyDescent="0.25">
      <c r="A48" s="9" t="s">
        <v>50</v>
      </c>
      <c r="B48" s="16" t="s">
        <v>64</v>
      </c>
      <c r="C48" s="10">
        <v>25</v>
      </c>
      <c r="D48" s="11" t="s">
        <v>11</v>
      </c>
      <c r="E48" s="1"/>
      <c r="F48" s="12">
        <f t="shared" si="0"/>
        <v>0</v>
      </c>
      <c r="G48" s="14"/>
      <c r="H48" s="12">
        <f t="shared" si="1"/>
        <v>0</v>
      </c>
      <c r="I48" s="12">
        <f t="shared" si="2"/>
        <v>0</v>
      </c>
      <c r="J48" s="17"/>
    </row>
    <row r="49" spans="1:10" ht="30" x14ac:dyDescent="0.25">
      <c r="A49" s="9" t="s">
        <v>51</v>
      </c>
      <c r="B49" s="16" t="s">
        <v>167</v>
      </c>
      <c r="C49" s="10">
        <v>40</v>
      </c>
      <c r="D49" s="11" t="s">
        <v>11</v>
      </c>
      <c r="E49" s="1"/>
      <c r="F49" s="12">
        <f t="shared" si="0"/>
        <v>0</v>
      </c>
      <c r="G49" s="14"/>
      <c r="H49" s="12">
        <f t="shared" si="1"/>
        <v>0</v>
      </c>
      <c r="I49" s="12">
        <f t="shared" si="2"/>
        <v>0</v>
      </c>
      <c r="J49" s="17"/>
    </row>
    <row r="50" spans="1:10" ht="18.75" customHeight="1" x14ac:dyDescent="0.25">
      <c r="A50" s="9" t="s">
        <v>52</v>
      </c>
      <c r="B50" s="16" t="s">
        <v>128</v>
      </c>
      <c r="C50" s="10">
        <v>40</v>
      </c>
      <c r="D50" s="11" t="s">
        <v>11</v>
      </c>
      <c r="E50" s="1"/>
      <c r="F50" s="12">
        <f t="shared" si="0"/>
        <v>0</v>
      </c>
      <c r="G50" s="14"/>
      <c r="H50" s="12">
        <f t="shared" si="1"/>
        <v>0</v>
      </c>
      <c r="I50" s="12">
        <f t="shared" si="2"/>
        <v>0</v>
      </c>
      <c r="J50" s="17"/>
    </row>
    <row r="51" spans="1:10" ht="18.75" customHeight="1" x14ac:dyDescent="0.25">
      <c r="A51" s="9" t="s">
        <v>53</v>
      </c>
      <c r="B51" s="16" t="s">
        <v>168</v>
      </c>
      <c r="C51" s="10">
        <v>30</v>
      </c>
      <c r="D51" s="11" t="s">
        <v>15</v>
      </c>
      <c r="E51" s="1"/>
      <c r="F51" s="12">
        <f t="shared" si="0"/>
        <v>0</v>
      </c>
      <c r="G51" s="14"/>
      <c r="H51" s="12">
        <f t="shared" si="1"/>
        <v>0</v>
      </c>
      <c r="I51" s="12">
        <f t="shared" si="2"/>
        <v>0</v>
      </c>
      <c r="J51" s="17"/>
    </row>
    <row r="52" spans="1:10" ht="18.75" customHeight="1" x14ac:dyDescent="0.25">
      <c r="A52" s="9" t="s">
        <v>61</v>
      </c>
      <c r="B52" s="16" t="s">
        <v>169</v>
      </c>
      <c r="C52" s="10">
        <v>3</v>
      </c>
      <c r="D52" s="11" t="s">
        <v>15</v>
      </c>
      <c r="E52" s="1"/>
      <c r="F52" s="12">
        <f t="shared" si="0"/>
        <v>0</v>
      </c>
      <c r="G52" s="14"/>
      <c r="H52" s="12">
        <f t="shared" si="1"/>
        <v>0</v>
      </c>
      <c r="I52" s="12">
        <f t="shared" si="2"/>
        <v>0</v>
      </c>
      <c r="J52" s="17"/>
    </row>
    <row r="53" spans="1:10" ht="30" x14ac:dyDescent="0.25">
      <c r="A53" s="9" t="s">
        <v>54</v>
      </c>
      <c r="B53" s="16" t="s">
        <v>129</v>
      </c>
      <c r="C53" s="10">
        <v>5</v>
      </c>
      <c r="D53" s="11" t="s">
        <v>11</v>
      </c>
      <c r="E53" s="1"/>
      <c r="F53" s="12">
        <f t="shared" si="0"/>
        <v>0</v>
      </c>
      <c r="G53" s="14"/>
      <c r="H53" s="12">
        <f t="shared" si="1"/>
        <v>0</v>
      </c>
      <c r="I53" s="12">
        <f t="shared" si="2"/>
        <v>0</v>
      </c>
      <c r="J53" s="17"/>
    </row>
    <row r="54" spans="1:10" ht="18.75" customHeight="1" x14ac:dyDescent="0.25">
      <c r="A54" s="9" t="s">
        <v>55</v>
      </c>
      <c r="B54" s="16" t="s">
        <v>63</v>
      </c>
      <c r="C54" s="10">
        <v>30</v>
      </c>
      <c r="D54" s="11" t="s">
        <v>11</v>
      </c>
      <c r="E54" s="1"/>
      <c r="F54" s="12">
        <f t="shared" si="0"/>
        <v>0</v>
      </c>
      <c r="G54" s="14"/>
      <c r="H54" s="12">
        <f t="shared" si="1"/>
        <v>0</v>
      </c>
      <c r="I54" s="12">
        <f t="shared" si="2"/>
        <v>0</v>
      </c>
      <c r="J54" s="17"/>
    </row>
    <row r="55" spans="1:10" ht="30" x14ac:dyDescent="0.25">
      <c r="A55" s="9" t="s">
        <v>56</v>
      </c>
      <c r="B55" s="16" t="s">
        <v>130</v>
      </c>
      <c r="C55" s="10">
        <v>3</v>
      </c>
      <c r="D55" s="11" t="s">
        <v>11</v>
      </c>
      <c r="E55" s="1"/>
      <c r="F55" s="12">
        <f t="shared" si="0"/>
        <v>0</v>
      </c>
      <c r="G55" s="14"/>
      <c r="H55" s="12">
        <f t="shared" si="1"/>
        <v>0</v>
      </c>
      <c r="I55" s="12">
        <f t="shared" si="2"/>
        <v>0</v>
      </c>
      <c r="J55" s="17"/>
    </row>
    <row r="56" spans="1:10" ht="30" x14ac:dyDescent="0.25">
      <c r="A56" s="9" t="s">
        <v>57</v>
      </c>
      <c r="B56" s="16" t="s">
        <v>131</v>
      </c>
      <c r="C56" s="10">
        <v>3</v>
      </c>
      <c r="D56" s="11" t="s">
        <v>11</v>
      </c>
      <c r="E56" s="1"/>
      <c r="F56" s="12">
        <f t="shared" si="0"/>
        <v>0</v>
      </c>
      <c r="G56" s="14"/>
      <c r="H56" s="12">
        <f t="shared" si="1"/>
        <v>0</v>
      </c>
      <c r="I56" s="12">
        <f t="shared" si="2"/>
        <v>0</v>
      </c>
      <c r="J56" s="17"/>
    </row>
    <row r="57" spans="1:10" ht="30" x14ac:dyDescent="0.25">
      <c r="A57" s="9" t="s">
        <v>62</v>
      </c>
      <c r="B57" s="16" t="s">
        <v>132</v>
      </c>
      <c r="C57" s="10">
        <v>7</v>
      </c>
      <c r="D57" s="11" t="s">
        <v>11</v>
      </c>
      <c r="E57" s="1"/>
      <c r="F57" s="12">
        <f t="shared" si="0"/>
        <v>0</v>
      </c>
      <c r="G57" s="14"/>
      <c r="H57" s="12">
        <f t="shared" si="1"/>
        <v>0</v>
      </c>
      <c r="I57" s="12">
        <f t="shared" si="2"/>
        <v>0</v>
      </c>
      <c r="J57" s="17"/>
    </row>
    <row r="58" spans="1:10" ht="30" x14ac:dyDescent="0.25">
      <c r="A58" s="9" t="s">
        <v>58</v>
      </c>
      <c r="B58" s="16" t="s">
        <v>133</v>
      </c>
      <c r="C58" s="10">
        <v>10</v>
      </c>
      <c r="D58" s="11" t="s">
        <v>11</v>
      </c>
      <c r="E58" s="1"/>
      <c r="F58" s="12">
        <f t="shared" si="0"/>
        <v>0</v>
      </c>
      <c r="G58" s="14"/>
      <c r="H58" s="12">
        <f t="shared" si="1"/>
        <v>0</v>
      </c>
      <c r="I58" s="12">
        <f t="shared" si="2"/>
        <v>0</v>
      </c>
      <c r="J58" s="17"/>
    </row>
    <row r="59" spans="1:10" ht="18.75" customHeight="1" x14ac:dyDescent="0.25">
      <c r="A59" s="9" t="s">
        <v>59</v>
      </c>
      <c r="B59" s="16" t="s">
        <v>134</v>
      </c>
      <c r="C59" s="10">
        <v>1</v>
      </c>
      <c r="D59" s="11" t="s">
        <v>11</v>
      </c>
      <c r="E59" s="1"/>
      <c r="F59" s="12">
        <f t="shared" si="0"/>
        <v>0</v>
      </c>
      <c r="G59" s="14"/>
      <c r="H59" s="12">
        <f t="shared" si="1"/>
        <v>0</v>
      </c>
      <c r="I59" s="12">
        <f t="shared" si="2"/>
        <v>0</v>
      </c>
      <c r="J59" s="17"/>
    </row>
    <row r="60" spans="1:10" ht="18.75" customHeight="1" x14ac:dyDescent="0.25">
      <c r="A60" s="9" t="s">
        <v>65</v>
      </c>
      <c r="B60" s="16" t="s">
        <v>170</v>
      </c>
      <c r="C60" s="10">
        <v>10</v>
      </c>
      <c r="D60" s="11" t="s">
        <v>15</v>
      </c>
      <c r="E60" s="1"/>
      <c r="F60" s="12">
        <f t="shared" si="0"/>
        <v>0</v>
      </c>
      <c r="G60" s="14"/>
      <c r="H60" s="12">
        <f t="shared" si="1"/>
        <v>0</v>
      </c>
      <c r="I60" s="12">
        <f t="shared" si="2"/>
        <v>0</v>
      </c>
      <c r="J60" s="17"/>
    </row>
    <row r="61" spans="1:10" ht="45" x14ac:dyDescent="0.25">
      <c r="A61" s="9" t="s">
        <v>66</v>
      </c>
      <c r="B61" s="16" t="s">
        <v>101</v>
      </c>
      <c r="C61" s="10">
        <v>10</v>
      </c>
      <c r="D61" s="11" t="s">
        <v>11</v>
      </c>
      <c r="E61" s="1"/>
      <c r="F61" s="12">
        <f t="shared" si="0"/>
        <v>0</v>
      </c>
      <c r="G61" s="14"/>
      <c r="H61" s="12">
        <f t="shared" si="1"/>
        <v>0</v>
      </c>
      <c r="I61" s="12">
        <f t="shared" si="2"/>
        <v>0</v>
      </c>
      <c r="J61" s="17"/>
    </row>
    <row r="62" spans="1:10" ht="18.75" customHeight="1" x14ac:dyDescent="0.25">
      <c r="A62" s="9" t="s">
        <v>67</v>
      </c>
      <c r="B62" s="16" t="s">
        <v>99</v>
      </c>
      <c r="C62" s="10">
        <v>50</v>
      </c>
      <c r="D62" s="11" t="s">
        <v>5</v>
      </c>
      <c r="E62" s="1"/>
      <c r="F62" s="12">
        <f t="shared" si="0"/>
        <v>0</v>
      </c>
      <c r="G62" s="14"/>
      <c r="H62" s="12">
        <f t="shared" si="1"/>
        <v>0</v>
      </c>
      <c r="I62" s="12">
        <f t="shared" si="2"/>
        <v>0</v>
      </c>
      <c r="J62" s="17"/>
    </row>
    <row r="63" spans="1:10" ht="18.75" customHeight="1" x14ac:dyDescent="0.25">
      <c r="A63" s="9" t="s">
        <v>68</v>
      </c>
      <c r="B63" s="16" t="s">
        <v>135</v>
      </c>
      <c r="C63" s="10">
        <v>10</v>
      </c>
      <c r="D63" s="11" t="s">
        <v>11</v>
      </c>
      <c r="E63" s="1"/>
      <c r="F63" s="12">
        <f t="shared" si="0"/>
        <v>0</v>
      </c>
      <c r="G63" s="14"/>
      <c r="H63" s="12">
        <f t="shared" si="1"/>
        <v>0</v>
      </c>
      <c r="I63" s="12">
        <f t="shared" si="2"/>
        <v>0</v>
      </c>
      <c r="J63" s="17"/>
    </row>
    <row r="64" spans="1:10" ht="30" x14ac:dyDescent="0.25">
      <c r="A64" s="9" t="s">
        <v>69</v>
      </c>
      <c r="B64" s="16" t="s">
        <v>159</v>
      </c>
      <c r="C64" s="10">
        <v>80</v>
      </c>
      <c r="D64" s="11" t="s">
        <v>11</v>
      </c>
      <c r="E64" s="1"/>
      <c r="F64" s="12">
        <f t="shared" si="0"/>
        <v>0</v>
      </c>
      <c r="G64" s="14"/>
      <c r="H64" s="12">
        <f t="shared" si="1"/>
        <v>0</v>
      </c>
      <c r="I64" s="12">
        <f t="shared" si="2"/>
        <v>0</v>
      </c>
      <c r="J64" s="17"/>
    </row>
    <row r="65" spans="1:10" ht="18.75" customHeight="1" x14ac:dyDescent="0.25">
      <c r="A65" s="9" t="s">
        <v>70</v>
      </c>
      <c r="B65" s="16" t="s">
        <v>136</v>
      </c>
      <c r="C65" s="10">
        <v>30</v>
      </c>
      <c r="D65" s="11" t="s">
        <v>11</v>
      </c>
      <c r="E65" s="1"/>
      <c r="F65" s="12">
        <f t="shared" si="0"/>
        <v>0</v>
      </c>
      <c r="G65" s="14"/>
      <c r="H65" s="12">
        <f t="shared" si="1"/>
        <v>0</v>
      </c>
      <c r="I65" s="12">
        <f t="shared" si="2"/>
        <v>0</v>
      </c>
      <c r="J65" s="17"/>
    </row>
    <row r="66" spans="1:10" ht="30" x14ac:dyDescent="0.25">
      <c r="A66" s="9" t="s">
        <v>71</v>
      </c>
      <c r="B66" s="16" t="s">
        <v>171</v>
      </c>
      <c r="C66" s="10">
        <v>3</v>
      </c>
      <c r="D66" s="11" t="s">
        <v>15</v>
      </c>
      <c r="E66" s="1"/>
      <c r="F66" s="12">
        <f t="shared" si="0"/>
        <v>0</v>
      </c>
      <c r="G66" s="14"/>
      <c r="H66" s="12">
        <f t="shared" si="1"/>
        <v>0</v>
      </c>
      <c r="I66" s="12">
        <f t="shared" si="2"/>
        <v>0</v>
      </c>
      <c r="J66" s="17"/>
    </row>
    <row r="67" spans="1:10" ht="30" x14ac:dyDescent="0.25">
      <c r="A67" s="9" t="s">
        <v>72</v>
      </c>
      <c r="B67" s="16" t="s">
        <v>137</v>
      </c>
      <c r="C67" s="10">
        <v>5</v>
      </c>
      <c r="D67" s="11" t="s">
        <v>11</v>
      </c>
      <c r="E67" s="1"/>
      <c r="F67" s="12">
        <f t="shared" si="0"/>
        <v>0</v>
      </c>
      <c r="G67" s="14"/>
      <c r="H67" s="12">
        <f t="shared" si="1"/>
        <v>0</v>
      </c>
      <c r="I67" s="12">
        <f t="shared" si="2"/>
        <v>0</v>
      </c>
      <c r="J67" s="17"/>
    </row>
    <row r="68" spans="1:10" ht="18.75" customHeight="1" x14ac:dyDescent="0.25">
      <c r="A68" s="9" t="s">
        <v>73</v>
      </c>
      <c r="B68" s="16" t="s">
        <v>138</v>
      </c>
      <c r="C68" s="10">
        <v>5</v>
      </c>
      <c r="D68" s="11" t="s">
        <v>11</v>
      </c>
      <c r="E68" s="1"/>
      <c r="F68" s="12">
        <f t="shared" si="0"/>
        <v>0</v>
      </c>
      <c r="G68" s="14"/>
      <c r="H68" s="12">
        <f t="shared" si="1"/>
        <v>0</v>
      </c>
      <c r="I68" s="12">
        <f t="shared" si="2"/>
        <v>0</v>
      </c>
      <c r="J68" s="17"/>
    </row>
    <row r="69" spans="1:10" ht="18.75" customHeight="1" x14ac:dyDescent="0.25">
      <c r="A69" s="9" t="s">
        <v>74</v>
      </c>
      <c r="B69" s="16" t="s">
        <v>139</v>
      </c>
      <c r="C69" s="10">
        <v>30</v>
      </c>
      <c r="D69" s="11" t="s">
        <v>11</v>
      </c>
      <c r="E69" s="1"/>
      <c r="F69" s="12">
        <f t="shared" si="0"/>
        <v>0</v>
      </c>
      <c r="G69" s="14"/>
      <c r="H69" s="12">
        <f t="shared" si="1"/>
        <v>0</v>
      </c>
      <c r="I69" s="12">
        <f t="shared" si="2"/>
        <v>0</v>
      </c>
      <c r="J69" s="17"/>
    </row>
    <row r="70" spans="1:10" ht="30" x14ac:dyDescent="0.25">
      <c r="A70" s="9" t="s">
        <v>75</v>
      </c>
      <c r="B70" s="16" t="s">
        <v>172</v>
      </c>
      <c r="C70" s="10">
        <v>20</v>
      </c>
      <c r="D70" s="11" t="s">
        <v>11</v>
      </c>
      <c r="E70" s="1"/>
      <c r="F70" s="12">
        <f t="shared" si="0"/>
        <v>0</v>
      </c>
      <c r="G70" s="14"/>
      <c r="H70" s="12">
        <f t="shared" si="1"/>
        <v>0</v>
      </c>
      <c r="I70" s="12">
        <f t="shared" si="2"/>
        <v>0</v>
      </c>
      <c r="J70" s="17"/>
    </row>
    <row r="71" spans="1:10" ht="18.75" customHeight="1" x14ac:dyDescent="0.25">
      <c r="A71" s="9" t="s">
        <v>76</v>
      </c>
      <c r="B71" s="16" t="s">
        <v>141</v>
      </c>
      <c r="C71" s="10">
        <v>20</v>
      </c>
      <c r="D71" s="11" t="s">
        <v>11</v>
      </c>
      <c r="E71" s="1"/>
      <c r="F71" s="12">
        <f t="shared" si="0"/>
        <v>0</v>
      </c>
      <c r="G71" s="14"/>
      <c r="H71" s="12">
        <f t="shared" si="1"/>
        <v>0</v>
      </c>
      <c r="I71" s="12">
        <f t="shared" si="2"/>
        <v>0</v>
      </c>
      <c r="J71" s="17"/>
    </row>
    <row r="72" spans="1:10" ht="18.75" customHeight="1" x14ac:dyDescent="0.25">
      <c r="A72" s="9" t="s">
        <v>77</v>
      </c>
      <c r="B72" s="16" t="s">
        <v>142</v>
      </c>
      <c r="C72" s="10">
        <v>10</v>
      </c>
      <c r="D72" s="11" t="s">
        <v>11</v>
      </c>
      <c r="E72" s="1"/>
      <c r="F72" s="12">
        <f t="shared" si="0"/>
        <v>0</v>
      </c>
      <c r="G72" s="14"/>
      <c r="H72" s="12">
        <f t="shared" si="1"/>
        <v>0</v>
      </c>
      <c r="I72" s="12">
        <f t="shared" si="2"/>
        <v>0</v>
      </c>
      <c r="J72" s="17"/>
    </row>
    <row r="73" spans="1:10" ht="18.75" customHeight="1" x14ac:dyDescent="0.25">
      <c r="A73" s="9" t="s">
        <v>78</v>
      </c>
      <c r="B73" s="16" t="s">
        <v>144</v>
      </c>
      <c r="C73" s="10">
        <v>40</v>
      </c>
      <c r="D73" s="11" t="s">
        <v>11</v>
      </c>
      <c r="E73" s="1"/>
      <c r="F73" s="12">
        <f t="shared" si="0"/>
        <v>0</v>
      </c>
      <c r="G73" s="14"/>
      <c r="H73" s="12">
        <f t="shared" si="1"/>
        <v>0</v>
      </c>
      <c r="I73" s="12">
        <f t="shared" si="2"/>
        <v>0</v>
      </c>
      <c r="J73" s="17"/>
    </row>
    <row r="74" spans="1:10" ht="18.75" customHeight="1" x14ac:dyDescent="0.25">
      <c r="A74" s="9" t="s">
        <v>79</v>
      </c>
      <c r="B74" s="16" t="s">
        <v>145</v>
      </c>
      <c r="C74" s="10">
        <v>40</v>
      </c>
      <c r="D74" s="11" t="s">
        <v>11</v>
      </c>
      <c r="E74" s="1"/>
      <c r="F74" s="12">
        <f t="shared" si="0"/>
        <v>0</v>
      </c>
      <c r="G74" s="14"/>
      <c r="H74" s="12">
        <f t="shared" si="1"/>
        <v>0</v>
      </c>
      <c r="I74" s="12">
        <f t="shared" si="2"/>
        <v>0</v>
      </c>
      <c r="J74" s="17"/>
    </row>
    <row r="75" spans="1:10" ht="18.75" customHeight="1" x14ac:dyDescent="0.25">
      <c r="A75" s="9" t="s">
        <v>80</v>
      </c>
      <c r="B75" s="16" t="s">
        <v>146</v>
      </c>
      <c r="C75" s="10">
        <v>5</v>
      </c>
      <c r="D75" s="11" t="s">
        <v>11</v>
      </c>
      <c r="E75" s="1"/>
      <c r="F75" s="12">
        <f t="shared" si="0"/>
        <v>0</v>
      </c>
      <c r="G75" s="14"/>
      <c r="H75" s="12">
        <f t="shared" si="1"/>
        <v>0</v>
      </c>
      <c r="I75" s="12">
        <f t="shared" si="2"/>
        <v>0</v>
      </c>
      <c r="J75" s="17"/>
    </row>
    <row r="76" spans="1:10" ht="30" x14ac:dyDescent="0.25">
      <c r="A76" s="9" t="s">
        <v>81</v>
      </c>
      <c r="B76" s="16" t="s">
        <v>147</v>
      </c>
      <c r="C76" s="10">
        <v>30</v>
      </c>
      <c r="D76" s="11" t="s">
        <v>11</v>
      </c>
      <c r="E76" s="1"/>
      <c r="F76" s="12">
        <f t="shared" si="0"/>
        <v>0</v>
      </c>
      <c r="G76" s="14"/>
      <c r="H76" s="12">
        <f t="shared" si="1"/>
        <v>0</v>
      </c>
      <c r="I76" s="12">
        <f t="shared" si="2"/>
        <v>0</v>
      </c>
      <c r="J76" s="17"/>
    </row>
    <row r="77" spans="1:10" ht="30" x14ac:dyDescent="0.25">
      <c r="A77" s="9" t="s">
        <v>82</v>
      </c>
      <c r="B77" s="16" t="s">
        <v>148</v>
      </c>
      <c r="C77" s="10">
        <v>30</v>
      </c>
      <c r="D77" s="11" t="s">
        <v>11</v>
      </c>
      <c r="E77" s="1"/>
      <c r="F77" s="12">
        <f t="shared" si="0"/>
        <v>0</v>
      </c>
      <c r="G77" s="14"/>
      <c r="H77" s="12">
        <f t="shared" si="1"/>
        <v>0</v>
      </c>
      <c r="I77" s="12">
        <f t="shared" si="2"/>
        <v>0</v>
      </c>
      <c r="J77" s="17"/>
    </row>
    <row r="78" spans="1:10" ht="30" x14ac:dyDescent="0.25">
      <c r="A78" s="9" t="s">
        <v>83</v>
      </c>
      <c r="B78" s="16" t="s">
        <v>149</v>
      </c>
      <c r="C78" s="10">
        <v>30</v>
      </c>
      <c r="D78" s="11" t="s">
        <v>11</v>
      </c>
      <c r="E78" s="1"/>
      <c r="F78" s="12">
        <f t="shared" si="0"/>
        <v>0</v>
      </c>
      <c r="G78" s="14"/>
      <c r="H78" s="12">
        <f t="shared" si="1"/>
        <v>0</v>
      </c>
      <c r="I78" s="12">
        <f t="shared" si="2"/>
        <v>0</v>
      </c>
      <c r="J78" s="17"/>
    </row>
    <row r="79" spans="1:10" ht="30" x14ac:dyDescent="0.25">
      <c r="A79" s="9" t="s">
        <v>84</v>
      </c>
      <c r="B79" s="16" t="s">
        <v>150</v>
      </c>
      <c r="C79" s="10">
        <v>40</v>
      </c>
      <c r="D79" s="11" t="s">
        <v>11</v>
      </c>
      <c r="E79" s="1"/>
      <c r="F79" s="12">
        <f t="shared" ref="F79:F89" si="3">C79*E79</f>
        <v>0</v>
      </c>
      <c r="G79" s="14"/>
      <c r="H79" s="12">
        <f t="shared" ref="H79:H89" si="4">F79*G79</f>
        <v>0</v>
      </c>
      <c r="I79" s="12">
        <f t="shared" ref="I79:I89" si="5">F79+H79</f>
        <v>0</v>
      </c>
      <c r="J79" s="17"/>
    </row>
    <row r="80" spans="1:10" ht="30" x14ac:dyDescent="0.25">
      <c r="A80" s="9" t="s">
        <v>85</v>
      </c>
      <c r="B80" s="16" t="s">
        <v>151</v>
      </c>
      <c r="C80" s="10">
        <v>20</v>
      </c>
      <c r="D80" s="11" t="s">
        <v>11</v>
      </c>
      <c r="E80" s="1"/>
      <c r="F80" s="12">
        <f t="shared" si="3"/>
        <v>0</v>
      </c>
      <c r="G80" s="14"/>
      <c r="H80" s="12">
        <f t="shared" si="4"/>
        <v>0</v>
      </c>
      <c r="I80" s="12">
        <f t="shared" si="5"/>
        <v>0</v>
      </c>
      <c r="J80" s="17"/>
    </row>
    <row r="81" spans="1:10" ht="18.75" customHeight="1" x14ac:dyDescent="0.25">
      <c r="A81" s="9" t="s">
        <v>86</v>
      </c>
      <c r="B81" s="16" t="s">
        <v>173</v>
      </c>
      <c r="C81" s="10">
        <v>3</v>
      </c>
      <c r="D81" s="11" t="s">
        <v>15</v>
      </c>
      <c r="E81" s="1"/>
      <c r="F81" s="12">
        <f t="shared" si="3"/>
        <v>0</v>
      </c>
      <c r="G81" s="14"/>
      <c r="H81" s="12">
        <f t="shared" si="4"/>
        <v>0</v>
      </c>
      <c r="I81" s="12">
        <f t="shared" si="5"/>
        <v>0</v>
      </c>
      <c r="J81" s="17"/>
    </row>
    <row r="82" spans="1:10" ht="18.75" customHeight="1" x14ac:dyDescent="0.25">
      <c r="A82" s="9" t="s">
        <v>87</v>
      </c>
      <c r="B82" s="16" t="s">
        <v>152</v>
      </c>
      <c r="C82" s="10">
        <v>50</v>
      </c>
      <c r="D82" s="11" t="s">
        <v>5</v>
      </c>
      <c r="E82" s="1"/>
      <c r="F82" s="12">
        <f t="shared" si="3"/>
        <v>0</v>
      </c>
      <c r="G82" s="14"/>
      <c r="H82" s="12">
        <f t="shared" si="4"/>
        <v>0</v>
      </c>
      <c r="I82" s="12">
        <f t="shared" si="5"/>
        <v>0</v>
      </c>
      <c r="J82" s="17"/>
    </row>
    <row r="83" spans="1:10" ht="18" customHeight="1" x14ac:dyDescent="0.25">
      <c r="A83" s="9" t="s">
        <v>88</v>
      </c>
      <c r="B83" s="16" t="s">
        <v>153</v>
      </c>
      <c r="C83" s="10">
        <v>30</v>
      </c>
      <c r="D83" s="11" t="s">
        <v>11</v>
      </c>
      <c r="E83" s="1"/>
      <c r="F83" s="12">
        <f t="shared" si="3"/>
        <v>0</v>
      </c>
      <c r="G83" s="14"/>
      <c r="H83" s="12">
        <f t="shared" si="4"/>
        <v>0</v>
      </c>
      <c r="I83" s="12">
        <f t="shared" si="5"/>
        <v>0</v>
      </c>
      <c r="J83" s="17"/>
    </row>
    <row r="84" spans="1:10" ht="18.75" customHeight="1" x14ac:dyDescent="0.25">
      <c r="A84" s="9" t="s">
        <v>89</v>
      </c>
      <c r="B84" s="16" t="s">
        <v>174</v>
      </c>
      <c r="C84" s="10">
        <v>5</v>
      </c>
      <c r="D84" s="11" t="s">
        <v>15</v>
      </c>
      <c r="E84" s="1"/>
      <c r="F84" s="12">
        <f t="shared" si="3"/>
        <v>0</v>
      </c>
      <c r="G84" s="14"/>
      <c r="H84" s="12">
        <f t="shared" si="4"/>
        <v>0</v>
      </c>
      <c r="I84" s="12">
        <f t="shared" si="5"/>
        <v>0</v>
      </c>
      <c r="J84" s="17"/>
    </row>
    <row r="85" spans="1:10" ht="18.75" customHeight="1" x14ac:dyDescent="0.25">
      <c r="A85" s="26" t="s">
        <v>90</v>
      </c>
      <c r="B85" s="20" t="s">
        <v>176</v>
      </c>
      <c r="C85" s="10"/>
      <c r="D85" s="11"/>
      <c r="E85" s="1"/>
      <c r="F85" s="12"/>
      <c r="G85" s="14"/>
      <c r="H85" s="12"/>
      <c r="I85" s="12"/>
      <c r="J85" s="17"/>
    </row>
    <row r="86" spans="1:10" ht="30" x14ac:dyDescent="0.25">
      <c r="A86" s="9" t="s">
        <v>91</v>
      </c>
      <c r="B86" s="16" t="s">
        <v>154</v>
      </c>
      <c r="C86" s="10">
        <v>30</v>
      </c>
      <c r="D86" s="11" t="s">
        <v>11</v>
      </c>
      <c r="E86" s="1"/>
      <c r="F86" s="12">
        <f t="shared" si="3"/>
        <v>0</v>
      </c>
      <c r="G86" s="14"/>
      <c r="H86" s="12">
        <f t="shared" si="4"/>
        <v>0</v>
      </c>
      <c r="I86" s="12">
        <f t="shared" si="5"/>
        <v>0</v>
      </c>
      <c r="J86" s="17"/>
    </row>
    <row r="87" spans="1:10" ht="30" x14ac:dyDescent="0.25">
      <c r="A87" s="9" t="s">
        <v>96</v>
      </c>
      <c r="B87" s="16" t="s">
        <v>155</v>
      </c>
      <c r="C87" s="10">
        <v>30</v>
      </c>
      <c r="D87" s="11" t="s">
        <v>15</v>
      </c>
      <c r="E87" s="1"/>
      <c r="F87" s="12">
        <f t="shared" si="3"/>
        <v>0</v>
      </c>
      <c r="G87" s="14"/>
      <c r="H87" s="12">
        <f t="shared" si="4"/>
        <v>0</v>
      </c>
      <c r="I87" s="12">
        <f t="shared" si="5"/>
        <v>0</v>
      </c>
      <c r="J87" s="17"/>
    </row>
    <row r="88" spans="1:10" ht="30" x14ac:dyDescent="0.25">
      <c r="A88" s="9" t="s">
        <v>97</v>
      </c>
      <c r="B88" s="16" t="s">
        <v>156</v>
      </c>
      <c r="C88" s="10">
        <v>5</v>
      </c>
      <c r="D88" s="11" t="s">
        <v>5</v>
      </c>
      <c r="E88" s="1"/>
      <c r="F88" s="12">
        <f t="shared" si="3"/>
        <v>0</v>
      </c>
      <c r="G88" s="14"/>
      <c r="H88" s="12">
        <f t="shared" si="4"/>
        <v>0</v>
      </c>
      <c r="I88" s="12">
        <f t="shared" si="5"/>
        <v>0</v>
      </c>
      <c r="J88" s="17"/>
    </row>
    <row r="89" spans="1:10" ht="29.25" customHeight="1" x14ac:dyDescent="0.25">
      <c r="A89" s="9" t="s">
        <v>98</v>
      </c>
      <c r="B89" s="16" t="s">
        <v>18</v>
      </c>
      <c r="C89" s="10">
        <v>5</v>
      </c>
      <c r="D89" s="11" t="s">
        <v>143</v>
      </c>
      <c r="E89" s="1"/>
      <c r="F89" s="12">
        <f t="shared" si="3"/>
        <v>0</v>
      </c>
      <c r="G89" s="14"/>
      <c r="H89" s="12">
        <f t="shared" si="4"/>
        <v>0</v>
      </c>
      <c r="I89" s="12">
        <f t="shared" si="5"/>
        <v>0</v>
      </c>
      <c r="J89" s="17"/>
    </row>
    <row r="90" spans="1:10" ht="30" customHeight="1" x14ac:dyDescent="0.25">
      <c r="A90" s="22" t="s">
        <v>92</v>
      </c>
      <c r="B90" s="23"/>
      <c r="C90" s="23"/>
      <c r="D90" s="23"/>
      <c r="E90" s="23"/>
      <c r="F90" s="13">
        <f>SUM(F12:F89)</f>
        <v>0</v>
      </c>
      <c r="G90" s="13"/>
      <c r="H90" s="13">
        <f>SUM(H12:H89)</f>
        <v>0</v>
      </c>
      <c r="I90" s="13">
        <f>SUM(I12:I89)</f>
        <v>0</v>
      </c>
    </row>
    <row r="91" spans="1:10" ht="27.75" customHeight="1" x14ac:dyDescent="0.25">
      <c r="A91" s="24" t="s">
        <v>3</v>
      </c>
      <c r="B91" s="24"/>
      <c r="C91" s="24"/>
      <c r="D91" s="24"/>
      <c r="E91" s="24"/>
      <c r="F91" s="24"/>
    </row>
    <row r="92" spans="1:10" x14ac:dyDescent="0.25">
      <c r="A92" s="2" t="s">
        <v>7</v>
      </c>
    </row>
  </sheetData>
  <mergeCells count="4">
    <mergeCell ref="A7:C7"/>
    <mergeCell ref="A90:E90"/>
    <mergeCell ref="A91:F91"/>
    <mergeCell ref="A9:J9"/>
  </mergeCells>
  <phoneticPr fontId="4" type="noConversion"/>
  <pageMargins left="0.51181102362204722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1. </vt:lpstr>
      <vt:lpstr>'Prilog 1.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Tina Gecan</cp:lastModifiedBy>
  <cp:lastPrinted>2025-03-18T08:06:24Z</cp:lastPrinted>
  <dcterms:created xsi:type="dcterms:W3CDTF">2018-11-12T07:57:21Z</dcterms:created>
  <dcterms:modified xsi:type="dcterms:W3CDTF">2025-10-22T12:00:38Z</dcterms:modified>
</cp:coreProperties>
</file>