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eja\Desktop\"/>
    </mc:Choice>
  </mc:AlternateContent>
  <xr:revisionPtr revIDLastSave="0" documentId="8_{9DD43409-52FC-44ED-AC9E-0E00B0313ADA}" xr6:coauthVersionLast="47" xr6:coauthVersionMax="47" xr10:uidLastSave="{00000000-0000-0000-0000-000000000000}"/>
  <bookViews>
    <workbookView xWindow="-25620" yWindow="2160" windowWidth="21600" windowHeight="11385" xr2:uid="{00000000-000D-0000-FFFF-FFFF00000000}"/>
  </bookViews>
  <sheets>
    <sheet name="VODNE USLUGE" sheetId="6" r:id="rId1"/>
    <sheet name="List1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6" l="1"/>
  <c r="I83" i="6"/>
  <c r="I82" i="6"/>
  <c r="I81" i="6"/>
  <c r="I80" i="6"/>
  <c r="I79" i="6"/>
  <c r="I78" i="6"/>
  <c r="I77" i="6"/>
  <c r="I76" i="6"/>
  <c r="I75" i="6"/>
  <c r="I74" i="6"/>
  <c r="I39" i="6"/>
  <c r="I38" i="6"/>
  <c r="I37" i="6"/>
  <c r="I36" i="6"/>
  <c r="I53" i="6" l="1"/>
  <c r="I73" i="6"/>
  <c r="I72" i="6"/>
  <c r="I71" i="6" l="1"/>
  <c r="I70" i="6"/>
  <c r="I29" i="6"/>
  <c r="I40" i="6"/>
  <c r="I26" i="6"/>
  <c r="I25" i="6"/>
  <c r="I24" i="6"/>
  <c r="I23" i="6"/>
  <c r="I44" i="6" l="1"/>
  <c r="I43" i="6"/>
  <c r="I42" i="6"/>
  <c r="I41" i="6"/>
  <c r="I15" i="6" l="1"/>
  <c r="I16" i="6"/>
  <c r="I17" i="6"/>
  <c r="I18" i="6"/>
  <c r="I19" i="6"/>
  <c r="I20" i="6"/>
  <c r="I21" i="6"/>
  <c r="I22" i="6"/>
  <c r="I27" i="6"/>
  <c r="I28" i="6"/>
  <c r="I30" i="6"/>
  <c r="I31" i="6"/>
  <c r="I32" i="6"/>
  <c r="I33" i="6"/>
  <c r="I34" i="6"/>
  <c r="I35" i="6"/>
  <c r="I45" i="6"/>
  <c r="I46" i="6"/>
  <c r="I47" i="6"/>
  <c r="I48" i="6"/>
  <c r="I49" i="6"/>
  <c r="I50" i="6"/>
  <c r="I51" i="6"/>
  <c r="I52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12" i="6"/>
  <c r="I85" i="6" l="1"/>
  <c r="I86" i="6" s="1"/>
  <c r="I87" i="6" s="1"/>
</calcChain>
</file>

<file path=xl/sharedStrings.xml><?xml version="1.0" encoding="utf-8"?>
<sst xmlns="http://schemas.openxmlformats.org/spreadsheetml/2006/main" count="478" uniqueCount="227">
  <si>
    <t>Opis artikla</t>
  </si>
  <si>
    <t>PREDMET NABAVE</t>
  </si>
  <si>
    <t>Oznaka/naziv uređaja</t>
  </si>
  <si>
    <t>Kapacitet ispisa (str/ml)</t>
  </si>
  <si>
    <t>Jed. mjere</t>
  </si>
  <si>
    <t>Okvirna količina</t>
  </si>
  <si>
    <t>Napomena</t>
  </si>
  <si>
    <t>Broj ispisnih stranica (ispuniti ako se nude jednakovrijedni toneri)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</si>
  <si>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</si>
  <si>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</si>
  <si>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</si>
  <si>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</si>
  <si>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</si>
  <si>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</si>
  <si>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</si>
  <si>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</si>
  <si>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</si>
  <si>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</si>
  <si>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</si>
  <si>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</si>
  <si>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</si>
  <si>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</si>
  <si>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</si>
  <si>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</si>
  <si>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</si>
  <si>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</si>
  <si>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</si>
  <si>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</si>
  <si>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</si>
  <si>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</si>
  <si>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</si>
  <si>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</si>
  <si>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</si>
  <si>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</si>
  <si>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</si>
  <si>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</si>
  <si>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</si>
  <si>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</si>
  <si>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</si>
  <si>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</si>
  <si>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</si>
  <si>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</si>
  <si>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</si>
  <si>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</si>
  <si>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</si>
  <si>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</si>
  <si>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</si>
  <si>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</si>
  <si>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</si>
  <si>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</si>
  <si>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Toner</t>
  </si>
  <si>
    <t>Tinta</t>
  </si>
  <si>
    <t>2100 str</t>
  </si>
  <si>
    <t>kom</t>
  </si>
  <si>
    <t>ili jednakovrijedan</t>
  </si>
  <si>
    <t>CF400A black</t>
  </si>
  <si>
    <t>CF 401A cyan</t>
  </si>
  <si>
    <t>CF402A  yellow</t>
  </si>
  <si>
    <t>CF403A magenta</t>
  </si>
  <si>
    <t>1400 str</t>
  </si>
  <si>
    <t xml:space="preserve">1400 str </t>
  </si>
  <si>
    <t>1500 str</t>
  </si>
  <si>
    <t>200 str</t>
  </si>
  <si>
    <t>CE390X, 90X, M4555</t>
  </si>
  <si>
    <t>2200 str</t>
  </si>
  <si>
    <t>2600 str</t>
  </si>
  <si>
    <t>24000 str</t>
  </si>
  <si>
    <t>2500 str</t>
  </si>
  <si>
    <t>HP LaserJet 600 M603</t>
  </si>
  <si>
    <t>HP Color LaserJet Pro M252u</t>
  </si>
  <si>
    <t>HP LaserJet P1606dn</t>
  </si>
  <si>
    <t>2000 str</t>
  </si>
  <si>
    <t xml:space="preserve">CF280X </t>
  </si>
  <si>
    <t>6800 str</t>
  </si>
  <si>
    <t>HP LaserJet Pro 400 M401</t>
  </si>
  <si>
    <t>1600 str</t>
  </si>
  <si>
    <t>Original</t>
  </si>
  <si>
    <t>C301/321, MC332/342 yellow</t>
  </si>
  <si>
    <t>C301/321, MC332/342 cyan</t>
  </si>
  <si>
    <t>C301/321, MC332/342 magenta</t>
  </si>
  <si>
    <t>C301/321, MC332/342 Black</t>
  </si>
  <si>
    <t>OKI MC332, C321dn, MC342</t>
  </si>
  <si>
    <t>CRG 728</t>
  </si>
  <si>
    <t>Canon i-sensys MF 4550d, Canon i-sensys MF4780</t>
  </si>
  <si>
    <t>350 str</t>
  </si>
  <si>
    <t>1000 str</t>
  </si>
  <si>
    <t>CE278A</t>
  </si>
  <si>
    <t>31.</t>
  </si>
  <si>
    <t>32.</t>
  </si>
  <si>
    <t>33.</t>
  </si>
  <si>
    <t>34.</t>
  </si>
  <si>
    <t>* U slučaju da ponuditelj ne navede naziv jednakovrijednog proizvoda smatrati ćemo da nudi originalni proizvod.</t>
  </si>
  <si>
    <t>Naziv jednakovrijednog artikla (proizvođač) *</t>
  </si>
  <si>
    <t>UKUPNO BEZ PDV-a:</t>
  </si>
  <si>
    <t xml:space="preserve">Jedinična cijena </t>
  </si>
  <si>
    <t xml:space="preserve">PDV 25%: </t>
  </si>
  <si>
    <t>445 str</t>
  </si>
  <si>
    <t>UKUPNO SA PDV-om:</t>
  </si>
  <si>
    <t>CLI-571 Black</t>
  </si>
  <si>
    <t>CLI-571 Yellow</t>
  </si>
  <si>
    <t>CLI-571 Magenta</t>
  </si>
  <si>
    <t xml:space="preserve"> CLI-571 Cyan</t>
  </si>
  <si>
    <t>PGI-570 Black</t>
  </si>
  <si>
    <t>Canon TS 5050</t>
  </si>
  <si>
    <t>52.</t>
  </si>
  <si>
    <t>HP 30A Orginal Black Laser Jet Toner Cartridge CF230A ili HP 30X Orginal Black Laser Jet Toner Cartridge CF230X</t>
  </si>
  <si>
    <t>3100 str</t>
  </si>
  <si>
    <t>CF226A</t>
  </si>
  <si>
    <t>53.</t>
  </si>
  <si>
    <t>54.</t>
  </si>
  <si>
    <t>55.</t>
  </si>
  <si>
    <t>57.</t>
  </si>
  <si>
    <t>C532 Black</t>
  </si>
  <si>
    <t>C532 Yellow</t>
  </si>
  <si>
    <t>C532 Cyan</t>
  </si>
  <si>
    <t>C532 Magenta</t>
  </si>
  <si>
    <t>7000 str</t>
  </si>
  <si>
    <t>6000 str</t>
  </si>
  <si>
    <t>415 A Magenta</t>
  </si>
  <si>
    <t>415 A Yellow</t>
  </si>
  <si>
    <t>415 A Cyan</t>
  </si>
  <si>
    <t>2400 str</t>
  </si>
  <si>
    <t>OKI B432</t>
  </si>
  <si>
    <t>B 432</t>
  </si>
  <si>
    <t>130 ml</t>
  </si>
  <si>
    <t>PFI-102 Y</t>
  </si>
  <si>
    <t>PRI-102 M</t>
  </si>
  <si>
    <t>PFI-102 C</t>
  </si>
  <si>
    <t>PFI-102 MBK</t>
  </si>
  <si>
    <t>Canon IPF 605 image PROGRAF</t>
  </si>
  <si>
    <t>PFI-102 BK</t>
  </si>
  <si>
    <t>C332/MC363 Y</t>
  </si>
  <si>
    <t>C332/MC363 M</t>
  </si>
  <si>
    <t>C332/MC363 C</t>
  </si>
  <si>
    <t>OKI MC332,MC363</t>
  </si>
  <si>
    <t>C332/MC363 B</t>
  </si>
  <si>
    <t>HP Laser Jet Pro M402</t>
  </si>
  <si>
    <t>825 str</t>
  </si>
  <si>
    <t>953XL Yellow</t>
  </si>
  <si>
    <t>953XL Magenta</t>
  </si>
  <si>
    <t>953XL Cyan</t>
  </si>
  <si>
    <t>HP OfficeJet 7740</t>
  </si>
  <si>
    <t>953XL Black</t>
  </si>
  <si>
    <t>600 str</t>
  </si>
  <si>
    <t>440 str</t>
  </si>
  <si>
    <t>HP Envy 110</t>
  </si>
  <si>
    <t>Ukupno      (7x8)</t>
  </si>
  <si>
    <t>Red br.</t>
  </si>
  <si>
    <t>PGI-550PGBK</t>
  </si>
  <si>
    <t>CLI-551 Y</t>
  </si>
  <si>
    <t>CLI-551 C</t>
  </si>
  <si>
    <t>CLI-551 M</t>
  </si>
  <si>
    <t>CLI-551 BK</t>
  </si>
  <si>
    <t>Canon iP 7250</t>
  </si>
  <si>
    <t>7 ml</t>
  </si>
  <si>
    <t>15 ml</t>
  </si>
  <si>
    <t>CE 410 A Black</t>
  </si>
  <si>
    <t>CE 411 A Cyan</t>
  </si>
  <si>
    <t>CE 412 A Yellow</t>
  </si>
  <si>
    <t>CE 413 A Magenta</t>
  </si>
  <si>
    <t>HP Color laserjet Pro 400 color M451nw</t>
  </si>
  <si>
    <t>Toneri i tinte</t>
  </si>
  <si>
    <t>HP Smart Tank 515</t>
  </si>
  <si>
    <t>HP GT52 Cyan</t>
  </si>
  <si>
    <t>HP GT52 Magenta</t>
  </si>
  <si>
    <t>HP GT52 Yellow</t>
  </si>
  <si>
    <t xml:space="preserve">HP GT53XL 135-ml </t>
  </si>
  <si>
    <t>Canon MB 2150</t>
  </si>
  <si>
    <t>PGI-1500XL Black</t>
  </si>
  <si>
    <t>PGI-1500XL Yellow</t>
  </si>
  <si>
    <t>PGI-1500XL Magenta</t>
  </si>
  <si>
    <t>PGI-1500XL Cyan</t>
  </si>
  <si>
    <t>8000 str</t>
  </si>
  <si>
    <t xml:space="preserve">18000 str </t>
  </si>
  <si>
    <t>900 str</t>
  </si>
  <si>
    <t>1200 str</t>
  </si>
  <si>
    <t>415 A Black (W2030A)</t>
  </si>
  <si>
    <t>HP LaserJet Pro M401 DNE</t>
  </si>
  <si>
    <t>CF280A</t>
  </si>
  <si>
    <t xml:space="preserve">300XL (CC644) Tri-Color </t>
  </si>
  <si>
    <t>300XL (CC641) Black</t>
  </si>
  <si>
    <t>HP Color LaserJet Pro M454DN, HP Color LaserJet Pro MFP M479FDW</t>
  </si>
  <si>
    <t>HP Laser Jet Pro M203DN</t>
  </si>
  <si>
    <t>Canon LBP226dw</t>
  </si>
  <si>
    <t>057H</t>
  </si>
  <si>
    <t>10000 str</t>
  </si>
  <si>
    <t>16.</t>
  </si>
  <si>
    <t>56.</t>
  </si>
  <si>
    <t>58.</t>
  </si>
  <si>
    <t>59.</t>
  </si>
  <si>
    <t>60.</t>
  </si>
  <si>
    <t>61.</t>
  </si>
  <si>
    <t>62.</t>
  </si>
  <si>
    <t>63.</t>
  </si>
  <si>
    <t>64.</t>
  </si>
  <si>
    <t>Broj: BN-34-2022/K</t>
  </si>
  <si>
    <t>Canon I-Sensys MF754CDw</t>
  </si>
  <si>
    <t>069 H Black</t>
  </si>
  <si>
    <t>069 H Cyan</t>
  </si>
  <si>
    <t>069 H Yellow</t>
  </si>
  <si>
    <t>069 H Magenta</t>
  </si>
  <si>
    <t>CLI 580 PGBK</t>
  </si>
  <si>
    <t>Canon PIXMA TS 6351</t>
  </si>
  <si>
    <t>CLI 581 Black</t>
  </si>
  <si>
    <t>CLI 581 Magenta</t>
  </si>
  <si>
    <t>CLI 581 Yellow</t>
  </si>
  <si>
    <t>CLI 581 Cyan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</si>
  <si>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</si>
  <si>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</si>
  <si>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</si>
  <si>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</si>
  <si>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</si>
  <si>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</si>
  <si>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</si>
  <si>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</si>
  <si>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</si>
  <si>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</si>
  <si>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</si>
  <si>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</si>
  <si>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CRG 737</t>
  </si>
  <si>
    <t>Canon i-SENSYS MF237w</t>
  </si>
  <si>
    <t>250 str</t>
  </si>
  <si>
    <t>7600 str</t>
  </si>
  <si>
    <t>5500 str</t>
  </si>
  <si>
    <t>OKI C532                                                          OKI MC563</t>
  </si>
  <si>
    <t>BN-17-2023/V</t>
  </si>
  <si>
    <t xml:space="preserve">TROŠKOVNIK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</si>
</sst>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#,##0.00\ _k_n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29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7" fillId="0" borderId="5" xfId="0" applyFont="1" applyBorder="1"/>
    <xf numFmtId="0" fontId="7" fillId="0" borderId="1" xfId="0" applyFont="1" applyBorder="1"/>
    <xf numFmtId="0" fontId="7" fillId="0" borderId="7" xfId="0" applyFont="1" applyBorder="1"/>
    <xf numFmtId="0" fontId="7" fillId="0" borderId="1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7" fillId="0" borderId="2" xfId="0" applyFont="1" applyBorder="1" applyAlignment="1">
      <alignment vertical="center"/>
    </xf>
    <xf numFmtId="0" fontId="7" fillId="0" borderId="14" xfId="0" applyFont="1" applyBorder="1"/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/>
    <xf numFmtId="0" fontId="7" fillId="0" borderId="3" xfId="0" applyFont="1" applyBorder="1"/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12" fillId="0" borderId="12" xfId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Protection="1">
      <protection locked="0"/>
    </xf>
    <xf numFmtId="0" fontId="8" fillId="0" borderId="1" xfId="0" applyFont="1" applyBorder="1" applyAlignment="1">
      <alignment horizontal="center"/>
    </xf>
    <xf numFmtId="0" fontId="8" fillId="0" borderId="1" xfId="0" applyFont="1" applyBorder="1" applyProtection="1">
      <protection locked="0"/>
    </xf>
    <xf numFmtId="0" fontId="8" fillId="0" borderId="16" xfId="0" applyFont="1" applyBorder="1" applyProtection="1">
      <protection locked="0"/>
    </xf>
    <xf numFmtId="0" fontId="8" fillId="0" borderId="34" xfId="0" applyFont="1" applyBorder="1" applyAlignment="1">
      <alignment vertical="center"/>
    </xf>
    <xf numFmtId="0" fontId="8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27" xfId="1" applyFont="1" applyBorder="1" applyAlignment="1" applyProtection="1">
      <alignment horizontal="center" wrapText="1"/>
      <protection locked="0"/>
    </xf>
    <xf numFmtId="0" fontId="12" fillId="0" borderId="1" xfId="1" applyFont="1" applyBorder="1" applyAlignment="1">
      <alignment horizontal="center" wrapText="1"/>
    </xf>
    <xf numFmtId="0" fontId="12" fillId="0" borderId="1" xfId="1" applyFont="1" applyBorder="1" applyAlignment="1" applyProtection="1">
      <alignment horizontal="center" wrapText="1"/>
      <protection locked="0"/>
    </xf>
    <xf numFmtId="0" fontId="12" fillId="0" borderId="2" xfId="1" applyFont="1" applyBorder="1" applyAlignment="1" applyProtection="1">
      <alignment horizontal="center" wrapText="1"/>
      <protection locked="0"/>
    </xf>
    <xf numFmtId="0" fontId="12" fillId="0" borderId="5" xfId="1" applyFont="1" applyBorder="1" applyAlignment="1">
      <alignment horizontal="center" wrapText="1"/>
    </xf>
    <xf numFmtId="0" fontId="12" fillId="0" borderId="5" xfId="1" applyFont="1" applyBorder="1" applyAlignment="1" applyProtection="1">
      <alignment horizontal="center" wrapText="1"/>
      <protection locked="0"/>
    </xf>
    <xf numFmtId="0" fontId="12" fillId="0" borderId="7" xfId="1" applyFont="1" applyBorder="1" applyAlignment="1">
      <alignment horizontal="center" wrapText="1"/>
    </xf>
    <xf numFmtId="0" fontId="12" fillId="0" borderId="7" xfId="1" applyFont="1" applyBorder="1" applyAlignment="1" applyProtection="1">
      <alignment horizontal="center" wrapText="1"/>
      <protection locked="0"/>
    </xf>
    <xf numFmtId="0" fontId="8" fillId="0" borderId="18" xfId="0" applyFont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8" fillId="0" borderId="26" xfId="0" applyFont="1" applyBorder="1" applyAlignment="1">
      <alignment vertical="center"/>
    </xf>
    <xf numFmtId="0" fontId="8" fillId="0" borderId="3" xfId="0" applyFont="1" applyBorder="1" applyAlignment="1">
      <alignment horizontal="center"/>
    </xf>
    <xf numFmtId="0" fontId="8" fillId="0" borderId="25" xfId="0" applyFont="1" applyBorder="1" applyProtection="1">
      <protection locked="0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12" fillId="0" borderId="27" xfId="1" applyFont="1" applyBorder="1" applyAlignment="1">
      <alignment horizontal="center" wrapText="1"/>
    </xf>
    <xf numFmtId="0" fontId="12" fillId="0" borderId="2" xfId="1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8" fillId="0" borderId="8" xfId="0" applyFont="1" applyBorder="1" applyProtection="1">
      <protection locked="0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2" fillId="0" borderId="0" xfId="1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0" fontId="2" fillId="0" borderId="0" xfId="0" applyFont="1"/>
    <xf numFmtId="0" fontId="12" fillId="0" borderId="3" xfId="1" applyFont="1" applyBorder="1" applyAlignment="1" applyProtection="1">
      <alignment horizontal="center" wrapText="1"/>
      <protection locked="0"/>
    </xf>
    <xf numFmtId="0" fontId="10" fillId="0" borderId="37" xfId="0" applyFont="1" applyBorder="1" applyAlignment="1">
      <alignment horizontal="center" vertical="center" wrapText="1"/>
    </xf>
    <xf numFmtId="0" fontId="12" fillId="0" borderId="14" xfId="1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5" xfId="0" applyFont="1" applyBorder="1" applyProtection="1">
      <protection locked="0"/>
    </xf>
    <xf numFmtId="0" fontId="8" fillId="0" borderId="6" xfId="0" applyFont="1" applyBorder="1" applyProtection="1">
      <protection locked="0"/>
    </xf>
    <xf numFmtId="0" fontId="8" fillId="0" borderId="7" xfId="0" applyFont="1" applyBorder="1" applyProtection="1">
      <protection locked="0"/>
    </xf>
    <xf numFmtId="0" fontId="4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5" fontId="0" fillId="0" borderId="0" xfId="0" applyNumberFormat="1"/>
    <xf numFmtId="165" fontId="2" fillId="2" borderId="20" xfId="0" applyNumberFormat="1" applyFont="1" applyFill="1" applyBorder="1" applyAlignment="1">
      <alignment horizontal="center" vertical="center" wrapText="1"/>
    </xf>
    <xf numFmtId="165" fontId="2" fillId="2" borderId="35" xfId="0" applyNumberFormat="1" applyFont="1" applyFill="1" applyBorder="1" applyAlignment="1">
      <alignment horizontal="center" vertical="center" wrapText="1"/>
    </xf>
    <xf numFmtId="165" fontId="8" fillId="0" borderId="14" xfId="0" applyNumberFormat="1" applyFont="1" applyBorder="1" applyAlignment="1" applyProtection="1">
      <alignment horizontal="center" vertical="center"/>
      <protection locked="0"/>
    </xf>
    <xf numFmtId="165" fontId="8" fillId="0" borderId="5" xfId="0" applyNumberFormat="1" applyFont="1" applyBorder="1" applyAlignment="1" applyProtection="1">
      <alignment horizontal="center" vertical="center"/>
      <protection locked="0"/>
    </xf>
    <xf numFmtId="165" fontId="8" fillId="0" borderId="1" xfId="0" applyNumberFormat="1" applyFont="1" applyBorder="1" applyAlignment="1" applyProtection="1">
      <alignment horizontal="center" vertical="center"/>
      <protection locked="0"/>
    </xf>
    <xf numFmtId="165" fontId="8" fillId="0" borderId="7" xfId="0" applyNumberFormat="1" applyFont="1" applyBorder="1" applyAlignment="1" applyProtection="1">
      <alignment horizontal="center" vertical="center"/>
      <protection locked="0"/>
    </xf>
    <xf numFmtId="165" fontId="8" fillId="0" borderId="27" xfId="0" applyNumberFormat="1" applyFont="1" applyBorder="1" applyAlignment="1" applyProtection="1">
      <alignment horizontal="center" vertical="center"/>
      <protection locked="0"/>
    </xf>
    <xf numFmtId="165" fontId="8" fillId="0" borderId="2" xfId="0" applyNumberFormat="1" applyFont="1" applyBorder="1" applyAlignment="1" applyProtection="1">
      <alignment horizontal="center" vertical="center"/>
      <protection locked="0"/>
    </xf>
    <xf numFmtId="165" fontId="7" fillId="0" borderId="5" xfId="0" applyNumberFormat="1" applyFont="1" applyBorder="1" applyAlignment="1" applyProtection="1">
      <alignment horizontal="center" vertical="center"/>
      <protection locked="0"/>
    </xf>
    <xf numFmtId="165" fontId="7" fillId="0" borderId="1" xfId="0" applyNumberFormat="1" applyFont="1" applyBorder="1" applyAlignment="1" applyProtection="1">
      <alignment horizontal="center" vertical="center"/>
      <protection locked="0"/>
    </xf>
    <xf numFmtId="165" fontId="7" fillId="0" borderId="7" xfId="0" applyNumberFormat="1" applyFont="1" applyBorder="1" applyAlignment="1" applyProtection="1">
      <alignment horizontal="center" vertical="center"/>
      <protection locked="0"/>
    </xf>
    <xf numFmtId="165" fontId="8" fillId="0" borderId="3" xfId="0" applyNumberFormat="1" applyFont="1" applyBorder="1" applyAlignment="1" applyProtection="1">
      <alignment horizontal="center" vertical="center"/>
      <protection locked="0"/>
    </xf>
    <xf numFmtId="165" fontId="8" fillId="0" borderId="12" xfId="0" applyNumberFormat="1" applyFont="1" applyBorder="1" applyAlignment="1" applyProtection="1">
      <alignment horizontal="center" vertical="center"/>
      <protection locked="0"/>
    </xf>
    <xf numFmtId="165" fontId="7" fillId="0" borderId="3" xfId="0" applyNumberFormat="1" applyFont="1" applyBorder="1" applyAlignment="1" applyProtection="1">
      <alignment horizontal="center" vertical="center"/>
      <protection locked="0"/>
    </xf>
    <xf numFmtId="165" fontId="8" fillId="0" borderId="5" xfId="0" applyNumberFormat="1" applyFont="1" applyBorder="1" applyAlignment="1" applyProtection="1">
      <alignment horizontal="center" vertical="center" wrapText="1"/>
      <protection locked="0"/>
    </xf>
    <xf numFmtId="165" fontId="8" fillId="0" borderId="1" xfId="0" applyNumberFormat="1" applyFont="1" applyBorder="1" applyAlignment="1" applyProtection="1">
      <alignment horizontal="center" vertical="center" wrapText="1"/>
      <protection locked="0"/>
    </xf>
    <xf numFmtId="165" fontId="8" fillId="0" borderId="7" xfId="0" applyNumberFormat="1" applyFont="1" applyBorder="1" applyAlignment="1" applyProtection="1">
      <alignment horizontal="center" vertical="center" wrapText="1"/>
      <protection locked="0"/>
    </xf>
    <xf numFmtId="165" fontId="8" fillId="0" borderId="3" xfId="0" applyNumberFormat="1" applyFont="1" applyBorder="1" applyAlignment="1" applyProtection="1">
      <alignment horizontal="center" vertical="center" wrapText="1"/>
      <protection locked="0"/>
    </xf>
    <xf numFmtId="165" fontId="8" fillId="0" borderId="12" xfId="0" applyNumberFormat="1" applyFont="1" applyBorder="1" applyAlignment="1" applyProtection="1">
      <alignment horizontal="center" vertical="center" wrapText="1"/>
      <protection locked="0"/>
    </xf>
    <xf numFmtId="165" fontId="8" fillId="0" borderId="5" xfId="0" applyNumberFormat="1" applyFont="1" applyBorder="1" applyAlignment="1" applyProtection="1">
      <alignment horizontal="center"/>
      <protection locked="0"/>
    </xf>
    <xf numFmtId="165" fontId="8" fillId="0" borderId="1" xfId="0" applyNumberFormat="1" applyFont="1" applyBorder="1" applyAlignment="1" applyProtection="1">
      <alignment horizontal="center"/>
      <protection locked="0"/>
    </xf>
    <xf numFmtId="165" fontId="8" fillId="0" borderId="7" xfId="0" applyNumberFormat="1" applyFont="1" applyBorder="1" applyAlignment="1" applyProtection="1">
      <alignment horizontal="center"/>
      <protection locked="0"/>
    </xf>
    <xf numFmtId="165" fontId="7" fillId="0" borderId="5" xfId="0" applyNumberFormat="1" applyFont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Border="1" applyAlignment="1" applyProtection="1">
      <alignment horizontal="center" vertical="center" wrapText="1"/>
      <protection locked="0"/>
    </xf>
    <xf numFmtId="165" fontId="7" fillId="0" borderId="7" xfId="0" applyNumberFormat="1" applyFont="1" applyBorder="1" applyAlignment="1" applyProtection="1">
      <alignment horizontal="center" vertical="center" wrapText="1"/>
      <protection locked="0"/>
    </xf>
    <xf numFmtId="165" fontId="8" fillId="0" borderId="27" xfId="0" applyNumberFormat="1" applyFont="1" applyBorder="1" applyAlignment="1" applyProtection="1">
      <alignment horizontal="center"/>
      <protection locked="0"/>
    </xf>
    <xf numFmtId="165" fontId="7" fillId="0" borderId="14" xfId="0" applyNumberFormat="1" applyFont="1" applyBorder="1" applyAlignment="1" applyProtection="1">
      <alignment horizontal="center" vertical="center"/>
      <protection locked="0"/>
    </xf>
    <xf numFmtId="165" fontId="8" fillId="0" borderId="5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12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5" fontId="8" fillId="0" borderId="0" xfId="0" applyNumberFormat="1" applyFont="1"/>
    <xf numFmtId="165" fontId="0" fillId="0" borderId="0" xfId="0" applyNumberFormat="1" applyAlignment="1">
      <alignment horizontal="center" vertical="center"/>
    </xf>
    <xf numFmtId="165" fontId="8" fillId="0" borderId="14" xfId="0" applyNumberFormat="1" applyFont="1" applyBorder="1" applyAlignment="1">
      <alignment horizontal="center" vertical="center"/>
    </xf>
    <xf numFmtId="165" fontId="8" fillId="0" borderId="7" xfId="0" applyNumberFormat="1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165" fontId="8" fillId="0" borderId="27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</cellXfs>
  <cellStyles count="2">
    <cellStyle name="Excel Built-in Normal" xfId="1" xr:uid="{00000000-0005-0000-0000-000000000000}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724025" cy="609449"/>
    <xdr:pic>
      <xdr:nvPicPr>
        <xdr:cNvPr id="2" name="Slika 1">
          <a:extLst>
            <a:ext uri="{FF2B5EF4-FFF2-40B4-BE49-F238E27FC236}">
              <a16:creationId xmlns:a16="http://schemas.microsoft.com/office/drawing/2014/main" id="{41D516E8-5F31-401E-A3DD-75D6AD205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724025" cy="60944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N91"/>
  <sheetViews>
    <sheetView showZeros="0" tabSelected="1" workbookViewId="0">
      <selection activeCell="I12" sqref="I12"/>
    </sheetView>
  </sheetViews>
  <sheetFormatPr defaultRowHeight="15" x14ac:dyDescent="0.25"/>
  <cols>
    <col min="1" max="1" width="5" style="28" customWidth="1"/>
    <col min="2" max="2" width="10" style="28" customWidth="1"/>
    <col min="3" max="3" width="22.28515625" style="2" customWidth="1"/>
    <col min="4" max="4" width="23.85546875" customWidth="1"/>
    <col min="5" max="5" width="13.28515625" customWidth="1"/>
    <col min="8" max="8" width="13.42578125" style="179" customWidth="1"/>
    <col min="9" max="9" width="13.140625" style="213" customWidth="1"/>
    <col min="10" max="10" width="18.42578125" style="7" customWidth="1"/>
    <col min="11" max="11" width="23.85546875" style="2" customWidth="1"/>
    <col min="12" max="12" width="18.140625" style="6" customWidth="1"/>
    <col min="13" max="13" width="9.140625" style="2"/>
    <col min="14" max="14" width="9.140625" style="1"/>
  </cols>
  <sheetData>
    <row r="5" spans="1:12" ht="17.25" customHeight="1" x14ac:dyDescent="0.25">
      <c r="A5" s="29" t="s">
        <v>195</v>
      </c>
      <c r="B5" s="29" t="s">
        <v>225</v>
      </c>
    </row>
    <row r="6" spans="1:12" ht="15" customHeight="1" x14ac:dyDescent="0.25">
      <c r="B6" s="155" t="s">
        <v>226</v>
      </c>
      <c r="C6" s="155"/>
      <c r="D6" s="155"/>
      <c r="E6" s="155"/>
    </row>
    <row r="7" spans="1:12" ht="15" customHeight="1" x14ac:dyDescent="0.25">
      <c r="B7" s="155"/>
      <c r="C7" s="155"/>
      <c r="D7" s="155"/>
      <c r="E7" s="155"/>
    </row>
    <row r="8" spans="1:12" ht="15" customHeight="1" x14ac:dyDescent="0.25">
      <c r="B8" s="27"/>
      <c r="C8" s="161" t="s">
        <v>161</v>
      </c>
      <c r="D8" s="161"/>
      <c r="E8" s="27"/>
    </row>
    <row r="9" spans="1:12" ht="15.75" thickBot="1" x14ac:dyDescent="0.3"/>
    <row r="10" spans="1:12" ht="49.5" customHeight="1" thickBot="1" x14ac:dyDescent="0.3">
      <c r="A10" s="3" t="s">
        <v>147</v>
      </c>
      <c r="B10" s="3" t="s">
        <v>0</v>
      </c>
      <c r="C10" s="3" t="s">
        <v>1</v>
      </c>
      <c r="D10" s="3" t="s">
        <v>2</v>
      </c>
      <c r="E10" s="3" t="s">
        <v>3</v>
      </c>
      <c r="F10" s="3" t="s">
        <v>4</v>
      </c>
      <c r="G10" s="3" t="s">
        <v>5</v>
      </c>
      <c r="H10" s="180" t="s">
        <v>94</v>
      </c>
      <c r="I10" s="180" t="s">
        <v>146</v>
      </c>
      <c r="J10" s="101" t="s">
        <v>6</v>
      </c>
      <c r="K10" s="3" t="s">
        <v>92</v>
      </c>
      <c r="L10" s="4" t="s">
        <v>7</v>
      </c>
    </row>
    <row r="11" spans="1:12" ht="15.75" thickBot="1" x14ac:dyDescent="0.3">
      <c r="A11" s="33" t="s">
        <v>8</v>
      </c>
      <c r="B11" s="33">
        <v>2</v>
      </c>
      <c r="C11" s="33">
        <v>3</v>
      </c>
      <c r="D11" s="33">
        <v>4</v>
      </c>
      <c r="E11" s="33">
        <v>5</v>
      </c>
      <c r="F11" s="33">
        <v>6</v>
      </c>
      <c r="G11" s="33">
        <v>7</v>
      </c>
      <c r="H11" s="181">
        <v>8</v>
      </c>
      <c r="I11" s="181">
        <v>9</v>
      </c>
      <c r="J11" s="102">
        <v>10</v>
      </c>
      <c r="K11" s="33">
        <v>11</v>
      </c>
      <c r="L11" s="34">
        <v>12</v>
      </c>
    </row>
    <row r="12" spans="1:12" ht="15.75" thickBot="1" x14ac:dyDescent="0.3">
      <c r="A12" s="103" t="s">
        <v>8</v>
      </c>
      <c r="B12" s="104" t="s">
        <v>50</v>
      </c>
      <c r="C12" s="105" t="s">
        <v>86</v>
      </c>
      <c r="D12" s="106" t="s">
        <v>70</v>
      </c>
      <c r="E12" s="106" t="s">
        <v>71</v>
      </c>
      <c r="F12" s="106" t="s">
        <v>53</v>
      </c>
      <c r="G12" s="106">
        <v>4</v>
      </c>
      <c r="H12" s="182"/>
      <c r="I12" s="214">
        <f>G12*H12</f>
        <v>0</v>
      </c>
      <c r="J12" s="16" t="s">
        <v>54</v>
      </c>
      <c r="K12" s="107"/>
      <c r="L12" s="108"/>
    </row>
    <row r="13" spans="1:12" ht="15" customHeight="1" x14ac:dyDescent="0.25">
      <c r="A13" s="36" t="s">
        <v>9</v>
      </c>
      <c r="B13" s="37" t="s">
        <v>50</v>
      </c>
      <c r="C13" s="38" t="s">
        <v>55</v>
      </c>
      <c r="D13" s="156" t="s">
        <v>69</v>
      </c>
      <c r="E13" s="37" t="s">
        <v>61</v>
      </c>
      <c r="F13" s="37" t="s">
        <v>53</v>
      </c>
      <c r="G13" s="37">
        <v>1</v>
      </c>
      <c r="H13" s="183"/>
      <c r="I13" s="207"/>
      <c r="J13" s="13" t="s">
        <v>54</v>
      </c>
      <c r="K13" s="40"/>
      <c r="L13" s="41"/>
    </row>
    <row r="14" spans="1:12" x14ac:dyDescent="0.25">
      <c r="A14" s="47" t="s">
        <v>10</v>
      </c>
      <c r="B14" s="42" t="s">
        <v>50</v>
      </c>
      <c r="C14" s="43" t="s">
        <v>56</v>
      </c>
      <c r="D14" s="157"/>
      <c r="E14" s="42" t="s">
        <v>59</v>
      </c>
      <c r="F14" s="42" t="s">
        <v>53</v>
      </c>
      <c r="G14" s="42">
        <v>1</v>
      </c>
      <c r="H14" s="184"/>
      <c r="I14" s="208">
        <f>G14*H14</f>
        <v>0</v>
      </c>
      <c r="J14" s="19" t="s">
        <v>54</v>
      </c>
      <c r="K14" s="45"/>
      <c r="L14" s="46"/>
    </row>
    <row r="15" spans="1:12" x14ac:dyDescent="0.25">
      <c r="A15" s="47" t="s">
        <v>11</v>
      </c>
      <c r="B15" s="42" t="s">
        <v>50</v>
      </c>
      <c r="C15" s="43" t="s">
        <v>57</v>
      </c>
      <c r="D15" s="157"/>
      <c r="E15" s="42" t="s">
        <v>60</v>
      </c>
      <c r="F15" s="42" t="s">
        <v>53</v>
      </c>
      <c r="G15" s="42">
        <v>1</v>
      </c>
      <c r="H15" s="184"/>
      <c r="I15" s="208">
        <f t="shared" ref="I13:I82" si="0">G15*H15</f>
        <v>0</v>
      </c>
      <c r="J15" s="19" t="s">
        <v>54</v>
      </c>
      <c r="K15" s="45"/>
      <c r="L15" s="46"/>
    </row>
    <row r="16" spans="1:12" ht="15.75" thickBot="1" x14ac:dyDescent="0.3">
      <c r="A16" s="84" t="s">
        <v>12</v>
      </c>
      <c r="B16" s="48" t="s">
        <v>50</v>
      </c>
      <c r="C16" s="49" t="s">
        <v>58</v>
      </c>
      <c r="D16" s="158"/>
      <c r="E16" s="48" t="s">
        <v>59</v>
      </c>
      <c r="F16" s="48" t="s">
        <v>53</v>
      </c>
      <c r="G16" s="48">
        <v>1</v>
      </c>
      <c r="H16" s="185"/>
      <c r="I16" s="215">
        <f t="shared" si="0"/>
        <v>0</v>
      </c>
      <c r="J16" s="20" t="s">
        <v>54</v>
      </c>
      <c r="K16" s="51"/>
      <c r="L16" s="52"/>
    </row>
    <row r="17" spans="1:14" x14ac:dyDescent="0.25">
      <c r="A17" s="53" t="s">
        <v>13</v>
      </c>
      <c r="B17" s="54" t="s">
        <v>51</v>
      </c>
      <c r="C17" s="109" t="s">
        <v>179</v>
      </c>
      <c r="D17" s="159" t="s">
        <v>145</v>
      </c>
      <c r="E17" s="54" t="s">
        <v>144</v>
      </c>
      <c r="F17" s="54" t="s">
        <v>53</v>
      </c>
      <c r="G17" s="54">
        <v>3</v>
      </c>
      <c r="H17" s="186"/>
      <c r="I17" s="216">
        <f t="shared" si="0"/>
        <v>0</v>
      </c>
      <c r="J17" s="22" t="s">
        <v>76</v>
      </c>
      <c r="K17" s="55"/>
      <c r="L17" s="56"/>
    </row>
    <row r="18" spans="1:14" ht="15.75" thickBot="1" x14ac:dyDescent="0.3">
      <c r="A18" s="76" t="s">
        <v>14</v>
      </c>
      <c r="B18" s="57" t="s">
        <v>51</v>
      </c>
      <c r="C18" s="110" t="s">
        <v>180</v>
      </c>
      <c r="D18" s="160"/>
      <c r="E18" s="57" t="s">
        <v>143</v>
      </c>
      <c r="F18" s="57" t="s">
        <v>53</v>
      </c>
      <c r="G18" s="57">
        <v>3</v>
      </c>
      <c r="H18" s="187"/>
      <c r="I18" s="209">
        <f t="shared" si="0"/>
        <v>0</v>
      </c>
      <c r="J18" s="30" t="s">
        <v>76</v>
      </c>
      <c r="K18" s="59"/>
      <c r="L18" s="60"/>
    </row>
    <row r="19" spans="1:14" x14ac:dyDescent="0.25">
      <c r="A19" s="36" t="s">
        <v>15</v>
      </c>
      <c r="B19" s="37" t="s">
        <v>50</v>
      </c>
      <c r="C19" s="111" t="s">
        <v>156</v>
      </c>
      <c r="D19" s="156" t="s">
        <v>160</v>
      </c>
      <c r="E19" s="37" t="s">
        <v>64</v>
      </c>
      <c r="F19" s="37" t="s">
        <v>53</v>
      </c>
      <c r="G19" s="37">
        <v>3</v>
      </c>
      <c r="H19" s="183"/>
      <c r="I19" s="207">
        <f t="shared" si="0"/>
        <v>0</v>
      </c>
      <c r="J19" s="21" t="s">
        <v>54</v>
      </c>
      <c r="K19" s="40"/>
      <c r="L19" s="41"/>
    </row>
    <row r="20" spans="1:14" x14ac:dyDescent="0.25">
      <c r="A20" s="47" t="s">
        <v>16</v>
      </c>
      <c r="B20" s="42" t="s">
        <v>50</v>
      </c>
      <c r="C20" s="112" t="s">
        <v>157</v>
      </c>
      <c r="D20" s="157"/>
      <c r="E20" s="42" t="s">
        <v>65</v>
      </c>
      <c r="F20" s="42" t="s">
        <v>53</v>
      </c>
      <c r="G20" s="42">
        <v>2</v>
      </c>
      <c r="H20" s="184"/>
      <c r="I20" s="208">
        <f t="shared" si="0"/>
        <v>0</v>
      </c>
      <c r="J20" s="19" t="s">
        <v>54</v>
      </c>
      <c r="K20" s="45"/>
      <c r="L20" s="46"/>
    </row>
    <row r="21" spans="1:14" x14ac:dyDescent="0.25">
      <c r="A21" s="47" t="s">
        <v>17</v>
      </c>
      <c r="B21" s="42" t="s">
        <v>50</v>
      </c>
      <c r="C21" s="112" t="s">
        <v>158</v>
      </c>
      <c r="D21" s="157"/>
      <c r="E21" s="42" t="s">
        <v>65</v>
      </c>
      <c r="F21" s="42" t="s">
        <v>53</v>
      </c>
      <c r="G21" s="42">
        <v>2</v>
      </c>
      <c r="H21" s="184"/>
      <c r="I21" s="208">
        <f t="shared" si="0"/>
        <v>0</v>
      </c>
      <c r="J21" s="19" t="s">
        <v>54</v>
      </c>
      <c r="K21" s="45"/>
      <c r="L21" s="46"/>
    </row>
    <row r="22" spans="1:14" ht="15.75" thickBot="1" x14ac:dyDescent="0.3">
      <c r="A22" s="84" t="s">
        <v>18</v>
      </c>
      <c r="B22" s="48" t="s">
        <v>50</v>
      </c>
      <c r="C22" s="113" t="s">
        <v>159</v>
      </c>
      <c r="D22" s="158"/>
      <c r="E22" s="48" t="s">
        <v>65</v>
      </c>
      <c r="F22" s="48" t="s">
        <v>53</v>
      </c>
      <c r="G22" s="48">
        <v>2</v>
      </c>
      <c r="H22" s="185"/>
      <c r="I22" s="215">
        <f t="shared" si="0"/>
        <v>0</v>
      </c>
      <c r="J22" s="20" t="s">
        <v>54</v>
      </c>
      <c r="K22" s="51"/>
      <c r="L22" s="52"/>
    </row>
    <row r="23" spans="1:14" x14ac:dyDescent="0.25">
      <c r="A23" s="36" t="s">
        <v>186</v>
      </c>
      <c r="B23" s="37" t="s">
        <v>50</v>
      </c>
      <c r="C23" s="38" t="s">
        <v>176</v>
      </c>
      <c r="D23" s="156" t="s">
        <v>181</v>
      </c>
      <c r="E23" s="39" t="s">
        <v>121</v>
      </c>
      <c r="F23" s="39" t="s">
        <v>53</v>
      </c>
      <c r="G23" s="39">
        <v>16</v>
      </c>
      <c r="H23" s="188"/>
      <c r="I23" s="217">
        <f t="shared" si="0"/>
        <v>0</v>
      </c>
      <c r="J23" s="8" t="s">
        <v>76</v>
      </c>
      <c r="K23" s="40"/>
      <c r="L23" s="41"/>
    </row>
    <row r="24" spans="1:14" x14ac:dyDescent="0.25">
      <c r="A24" s="47" t="s">
        <v>19</v>
      </c>
      <c r="B24" s="42" t="s">
        <v>50</v>
      </c>
      <c r="C24" s="43" t="s">
        <v>120</v>
      </c>
      <c r="D24" s="157"/>
      <c r="E24" s="44" t="s">
        <v>52</v>
      </c>
      <c r="F24" s="44" t="s">
        <v>53</v>
      </c>
      <c r="G24" s="44">
        <v>12</v>
      </c>
      <c r="H24" s="189"/>
      <c r="I24" s="218">
        <f t="shared" si="0"/>
        <v>0</v>
      </c>
      <c r="J24" s="9" t="s">
        <v>76</v>
      </c>
      <c r="K24" s="45"/>
      <c r="L24" s="46"/>
    </row>
    <row r="25" spans="1:14" x14ac:dyDescent="0.25">
      <c r="A25" s="47" t="s">
        <v>20</v>
      </c>
      <c r="B25" s="42" t="s">
        <v>50</v>
      </c>
      <c r="C25" s="43" t="s">
        <v>119</v>
      </c>
      <c r="D25" s="157"/>
      <c r="E25" s="44" t="s">
        <v>52</v>
      </c>
      <c r="F25" s="44" t="s">
        <v>53</v>
      </c>
      <c r="G25" s="44">
        <v>12</v>
      </c>
      <c r="H25" s="189"/>
      <c r="I25" s="218">
        <f t="shared" si="0"/>
        <v>0</v>
      </c>
      <c r="J25" s="9" t="s">
        <v>76</v>
      </c>
      <c r="K25" s="45"/>
      <c r="L25" s="46"/>
    </row>
    <row r="26" spans="1:14" ht="15.75" thickBot="1" x14ac:dyDescent="0.3">
      <c r="A26" s="84" t="s">
        <v>21</v>
      </c>
      <c r="B26" s="48" t="s">
        <v>50</v>
      </c>
      <c r="C26" s="49" t="s">
        <v>118</v>
      </c>
      <c r="D26" s="158"/>
      <c r="E26" s="50" t="s">
        <v>52</v>
      </c>
      <c r="F26" s="50" t="s">
        <v>53</v>
      </c>
      <c r="G26" s="50">
        <v>12</v>
      </c>
      <c r="H26" s="190"/>
      <c r="I26" s="219">
        <f t="shared" si="0"/>
        <v>0</v>
      </c>
      <c r="J26" s="10" t="s">
        <v>76</v>
      </c>
      <c r="K26" s="51"/>
      <c r="L26" s="52"/>
    </row>
    <row r="27" spans="1:14" ht="15.75" thickBot="1" x14ac:dyDescent="0.3">
      <c r="A27" s="114" t="s">
        <v>22</v>
      </c>
      <c r="B27" s="66" t="s">
        <v>50</v>
      </c>
      <c r="C27" s="91" t="s">
        <v>63</v>
      </c>
      <c r="D27" s="91" t="s">
        <v>68</v>
      </c>
      <c r="E27" s="66" t="s">
        <v>66</v>
      </c>
      <c r="F27" s="66" t="s">
        <v>53</v>
      </c>
      <c r="G27" s="66">
        <v>1</v>
      </c>
      <c r="H27" s="191"/>
      <c r="I27" s="220">
        <f t="shared" si="0"/>
        <v>0</v>
      </c>
      <c r="J27" s="31" t="s">
        <v>54</v>
      </c>
      <c r="K27" s="68"/>
      <c r="L27" s="69"/>
    </row>
    <row r="28" spans="1:14" ht="15.75" thickBot="1" x14ac:dyDescent="0.3">
      <c r="A28" s="61" t="s">
        <v>23</v>
      </c>
      <c r="B28" s="62" t="s">
        <v>50</v>
      </c>
      <c r="C28" s="70" t="s">
        <v>72</v>
      </c>
      <c r="D28" s="70" t="s">
        <v>74</v>
      </c>
      <c r="E28" s="62" t="s">
        <v>73</v>
      </c>
      <c r="F28" s="62" t="s">
        <v>53</v>
      </c>
      <c r="G28" s="62">
        <v>3</v>
      </c>
      <c r="H28" s="192"/>
      <c r="I28" s="210">
        <f t="shared" si="0"/>
        <v>0</v>
      </c>
      <c r="J28" s="11" t="s">
        <v>54</v>
      </c>
      <c r="K28" s="64"/>
      <c r="L28" s="65"/>
    </row>
    <row r="29" spans="1:14" ht="15.75" thickBot="1" x14ac:dyDescent="0.3">
      <c r="A29" s="114" t="s">
        <v>24</v>
      </c>
      <c r="B29" s="66" t="s">
        <v>50</v>
      </c>
      <c r="C29" s="115" t="s">
        <v>178</v>
      </c>
      <c r="D29" s="66" t="s">
        <v>177</v>
      </c>
      <c r="E29" s="66" t="s">
        <v>73</v>
      </c>
      <c r="F29" s="66" t="s">
        <v>53</v>
      </c>
      <c r="G29" s="67">
        <v>3</v>
      </c>
      <c r="H29" s="193"/>
      <c r="I29" s="221">
        <f t="shared" si="0"/>
        <v>0</v>
      </c>
      <c r="J29" s="17" t="s">
        <v>54</v>
      </c>
      <c r="K29" s="68"/>
      <c r="L29" s="116"/>
      <c r="M29"/>
      <c r="N29"/>
    </row>
    <row r="30" spans="1:14" x14ac:dyDescent="0.25">
      <c r="A30" s="36" t="s">
        <v>25</v>
      </c>
      <c r="B30" s="37" t="s">
        <v>51</v>
      </c>
      <c r="C30" s="117" t="s">
        <v>142</v>
      </c>
      <c r="D30" s="163" t="s">
        <v>141</v>
      </c>
      <c r="E30" s="37" t="s">
        <v>85</v>
      </c>
      <c r="F30" s="37" t="s">
        <v>53</v>
      </c>
      <c r="G30" s="37">
        <v>3</v>
      </c>
      <c r="H30" s="194"/>
      <c r="I30" s="207">
        <f t="shared" si="0"/>
        <v>0</v>
      </c>
      <c r="J30" s="13" t="s">
        <v>76</v>
      </c>
      <c r="K30" s="40"/>
      <c r="L30" s="41"/>
    </row>
    <row r="31" spans="1:14" x14ac:dyDescent="0.25">
      <c r="A31" s="47" t="s">
        <v>26</v>
      </c>
      <c r="B31" s="42" t="s">
        <v>51</v>
      </c>
      <c r="C31" s="118" t="s">
        <v>140</v>
      </c>
      <c r="D31" s="164"/>
      <c r="E31" s="42" t="s">
        <v>137</v>
      </c>
      <c r="F31" s="42" t="s">
        <v>53</v>
      </c>
      <c r="G31" s="42">
        <v>3</v>
      </c>
      <c r="H31" s="195"/>
      <c r="I31" s="208">
        <f t="shared" si="0"/>
        <v>0</v>
      </c>
      <c r="J31" s="12" t="s">
        <v>76</v>
      </c>
      <c r="K31" s="45"/>
      <c r="L31" s="46"/>
    </row>
    <row r="32" spans="1:14" x14ac:dyDescent="0.25">
      <c r="A32" s="47" t="s">
        <v>27</v>
      </c>
      <c r="B32" s="42" t="s">
        <v>51</v>
      </c>
      <c r="C32" s="118" t="s">
        <v>139</v>
      </c>
      <c r="D32" s="164"/>
      <c r="E32" s="42" t="s">
        <v>137</v>
      </c>
      <c r="F32" s="42" t="s">
        <v>53</v>
      </c>
      <c r="G32" s="42">
        <v>3</v>
      </c>
      <c r="H32" s="195"/>
      <c r="I32" s="208">
        <f t="shared" si="0"/>
        <v>0</v>
      </c>
      <c r="J32" s="12" t="s">
        <v>76</v>
      </c>
      <c r="K32" s="45"/>
      <c r="L32" s="46"/>
    </row>
    <row r="33" spans="1:14" ht="15.75" thickBot="1" x14ac:dyDescent="0.3">
      <c r="A33" s="84" t="s">
        <v>28</v>
      </c>
      <c r="B33" s="48" t="s">
        <v>51</v>
      </c>
      <c r="C33" s="119" t="s">
        <v>138</v>
      </c>
      <c r="D33" s="165"/>
      <c r="E33" s="48" t="s">
        <v>137</v>
      </c>
      <c r="F33" s="48" t="s">
        <v>53</v>
      </c>
      <c r="G33" s="48">
        <v>3</v>
      </c>
      <c r="H33" s="196"/>
      <c r="I33" s="215">
        <f t="shared" si="0"/>
        <v>0</v>
      </c>
      <c r="J33" s="14" t="s">
        <v>76</v>
      </c>
      <c r="K33" s="51"/>
      <c r="L33" s="52"/>
    </row>
    <row r="34" spans="1:14" ht="67.5" customHeight="1" thickBot="1" x14ac:dyDescent="0.3">
      <c r="A34" s="114" t="s">
        <v>29</v>
      </c>
      <c r="B34" s="66" t="s">
        <v>51</v>
      </c>
      <c r="C34" s="91" t="s">
        <v>105</v>
      </c>
      <c r="D34" s="66" t="s">
        <v>182</v>
      </c>
      <c r="E34" s="66" t="s">
        <v>75</v>
      </c>
      <c r="F34" s="66" t="s">
        <v>53</v>
      </c>
      <c r="G34" s="66">
        <v>2</v>
      </c>
      <c r="H34" s="197"/>
      <c r="I34" s="220">
        <f t="shared" si="0"/>
        <v>0</v>
      </c>
      <c r="J34" s="17" t="s">
        <v>54</v>
      </c>
      <c r="K34" s="68"/>
      <c r="L34" s="69"/>
    </row>
    <row r="35" spans="1:14" ht="15.75" thickBot="1" x14ac:dyDescent="0.3">
      <c r="A35" s="61" t="s">
        <v>30</v>
      </c>
      <c r="B35" s="62" t="s">
        <v>50</v>
      </c>
      <c r="C35" s="63" t="s">
        <v>107</v>
      </c>
      <c r="D35" s="62" t="s">
        <v>136</v>
      </c>
      <c r="E35" s="62" t="s">
        <v>106</v>
      </c>
      <c r="F35" s="62" t="s">
        <v>53</v>
      </c>
      <c r="G35" s="62">
        <v>4</v>
      </c>
      <c r="H35" s="198"/>
      <c r="I35" s="210">
        <f t="shared" si="0"/>
        <v>0</v>
      </c>
      <c r="J35" s="11" t="s">
        <v>54</v>
      </c>
      <c r="K35" s="64"/>
      <c r="L35" s="65"/>
    </row>
    <row r="36" spans="1:14" x14ac:dyDescent="0.25">
      <c r="A36" s="36" t="s">
        <v>31</v>
      </c>
      <c r="B36" s="37" t="s">
        <v>51</v>
      </c>
      <c r="C36" s="145" t="s">
        <v>163</v>
      </c>
      <c r="D36" s="163" t="s">
        <v>162</v>
      </c>
      <c r="E36" s="145" t="s">
        <v>172</v>
      </c>
      <c r="F36" s="39" t="s">
        <v>53</v>
      </c>
      <c r="G36" s="145">
        <v>2</v>
      </c>
      <c r="H36" s="199"/>
      <c r="I36" s="222">
        <f t="shared" si="0"/>
        <v>0</v>
      </c>
      <c r="J36" s="8" t="s">
        <v>76</v>
      </c>
      <c r="K36" s="152"/>
      <c r="L36" s="153"/>
      <c r="M36"/>
      <c r="N36"/>
    </row>
    <row r="37" spans="1:14" x14ac:dyDescent="0.25">
      <c r="A37" s="47" t="s">
        <v>32</v>
      </c>
      <c r="B37" s="54" t="s">
        <v>51</v>
      </c>
      <c r="C37" s="73" t="s">
        <v>164</v>
      </c>
      <c r="D37" s="164"/>
      <c r="E37" s="73" t="s">
        <v>172</v>
      </c>
      <c r="F37" s="44" t="s">
        <v>53</v>
      </c>
      <c r="G37" s="73">
        <v>2</v>
      </c>
      <c r="H37" s="200"/>
      <c r="I37" s="223">
        <f t="shared" si="0"/>
        <v>0</v>
      </c>
      <c r="J37" s="9" t="s">
        <v>76</v>
      </c>
      <c r="K37" s="74"/>
      <c r="L37" s="75"/>
      <c r="M37"/>
      <c r="N37"/>
    </row>
    <row r="38" spans="1:14" x14ac:dyDescent="0.25">
      <c r="A38" s="47" t="s">
        <v>87</v>
      </c>
      <c r="B38" s="54" t="s">
        <v>51</v>
      </c>
      <c r="C38" s="73" t="s">
        <v>165</v>
      </c>
      <c r="D38" s="164"/>
      <c r="E38" s="73" t="s">
        <v>172</v>
      </c>
      <c r="F38" s="44" t="s">
        <v>53</v>
      </c>
      <c r="G38" s="73">
        <v>2</v>
      </c>
      <c r="H38" s="200"/>
      <c r="I38" s="223">
        <f t="shared" si="0"/>
        <v>0</v>
      </c>
      <c r="J38" s="9" t="s">
        <v>76</v>
      </c>
      <c r="K38" s="74"/>
      <c r="L38" s="75"/>
      <c r="M38"/>
      <c r="N38"/>
    </row>
    <row r="39" spans="1:14" ht="15.75" thickBot="1" x14ac:dyDescent="0.3">
      <c r="A39" s="151" t="s">
        <v>88</v>
      </c>
      <c r="B39" s="100" t="s">
        <v>51</v>
      </c>
      <c r="C39" s="129" t="s">
        <v>166</v>
      </c>
      <c r="D39" s="165"/>
      <c r="E39" s="129" t="s">
        <v>173</v>
      </c>
      <c r="F39" s="50" t="s">
        <v>53</v>
      </c>
      <c r="G39" s="129">
        <v>2</v>
      </c>
      <c r="H39" s="201"/>
      <c r="I39" s="224">
        <f t="shared" si="0"/>
        <v>0</v>
      </c>
      <c r="J39" s="10" t="s">
        <v>76</v>
      </c>
      <c r="K39" s="154"/>
      <c r="L39" s="133"/>
      <c r="M39"/>
      <c r="N39"/>
    </row>
    <row r="40" spans="1:14" ht="15.75" thickBot="1" x14ac:dyDescent="0.3">
      <c r="A40" s="151" t="s">
        <v>89</v>
      </c>
      <c r="B40" s="66" t="s">
        <v>50</v>
      </c>
      <c r="C40" s="120" t="s">
        <v>123</v>
      </c>
      <c r="D40" s="66" t="s">
        <v>122</v>
      </c>
      <c r="E40" s="67" t="s">
        <v>67</v>
      </c>
      <c r="F40" s="67" t="s">
        <v>53</v>
      </c>
      <c r="G40" s="67">
        <v>2</v>
      </c>
      <c r="H40" s="193"/>
      <c r="I40" s="221">
        <f t="shared" si="0"/>
        <v>0</v>
      </c>
      <c r="J40" s="32" t="s">
        <v>54</v>
      </c>
      <c r="K40" s="68"/>
      <c r="L40" s="69"/>
    </row>
    <row r="41" spans="1:14" s="7" customFormat="1" x14ac:dyDescent="0.25">
      <c r="A41" s="36" t="s">
        <v>90</v>
      </c>
      <c r="B41" s="39" t="s">
        <v>50</v>
      </c>
      <c r="C41" s="78" t="s">
        <v>112</v>
      </c>
      <c r="D41" s="168" t="s">
        <v>224</v>
      </c>
      <c r="E41" s="39" t="s">
        <v>116</v>
      </c>
      <c r="F41" s="39" t="s">
        <v>53</v>
      </c>
      <c r="G41" s="39">
        <v>4</v>
      </c>
      <c r="H41" s="202"/>
      <c r="I41" s="217">
        <f t="shared" si="0"/>
        <v>0</v>
      </c>
      <c r="J41" s="13" t="s">
        <v>54</v>
      </c>
      <c r="K41" s="79"/>
      <c r="L41" s="80"/>
      <c r="M41" s="23"/>
      <c r="N41" s="24"/>
    </row>
    <row r="42" spans="1:14" s="7" customFormat="1" x14ac:dyDescent="0.25">
      <c r="A42" s="47" t="s">
        <v>33</v>
      </c>
      <c r="B42" s="44" t="s">
        <v>50</v>
      </c>
      <c r="C42" s="81" t="s">
        <v>113</v>
      </c>
      <c r="D42" s="169"/>
      <c r="E42" s="44" t="s">
        <v>117</v>
      </c>
      <c r="F42" s="44" t="s">
        <v>53</v>
      </c>
      <c r="G42" s="44">
        <v>2</v>
      </c>
      <c r="H42" s="203"/>
      <c r="I42" s="218">
        <f t="shared" si="0"/>
        <v>0</v>
      </c>
      <c r="J42" s="12" t="s">
        <v>54</v>
      </c>
      <c r="K42" s="82"/>
      <c r="L42" s="83"/>
      <c r="M42" s="23"/>
      <c r="N42" s="24"/>
    </row>
    <row r="43" spans="1:14" s="7" customFormat="1" x14ac:dyDescent="0.25">
      <c r="A43" s="47" t="s">
        <v>34</v>
      </c>
      <c r="B43" s="44" t="s">
        <v>50</v>
      </c>
      <c r="C43" s="81" t="s">
        <v>114</v>
      </c>
      <c r="D43" s="169"/>
      <c r="E43" s="44" t="s">
        <v>117</v>
      </c>
      <c r="F43" s="44" t="s">
        <v>53</v>
      </c>
      <c r="G43" s="44">
        <v>2</v>
      </c>
      <c r="H43" s="203"/>
      <c r="I43" s="218">
        <f t="shared" si="0"/>
        <v>0</v>
      </c>
      <c r="J43" s="12" t="s">
        <v>54</v>
      </c>
      <c r="K43" s="82"/>
      <c r="L43" s="83"/>
      <c r="M43" s="23"/>
      <c r="N43" s="24"/>
    </row>
    <row r="44" spans="1:14" s="7" customFormat="1" ht="15.75" thickBot="1" x14ac:dyDescent="0.3">
      <c r="A44" s="151" t="s">
        <v>35</v>
      </c>
      <c r="B44" s="50" t="s">
        <v>50</v>
      </c>
      <c r="C44" s="85" t="s">
        <v>115</v>
      </c>
      <c r="D44" s="170"/>
      <c r="E44" s="50" t="s">
        <v>117</v>
      </c>
      <c r="F44" s="50" t="s">
        <v>53</v>
      </c>
      <c r="G44" s="50">
        <v>2</v>
      </c>
      <c r="H44" s="204"/>
      <c r="I44" s="219">
        <f t="shared" si="0"/>
        <v>0</v>
      </c>
      <c r="J44" s="14" t="s">
        <v>54</v>
      </c>
      <c r="K44" s="86"/>
      <c r="L44" s="87"/>
      <c r="M44" s="23"/>
      <c r="N44" s="24"/>
    </row>
    <row r="45" spans="1:14" ht="26.25" customHeight="1" x14ac:dyDescent="0.25">
      <c r="A45" s="36" t="s">
        <v>36</v>
      </c>
      <c r="B45" s="54" t="s">
        <v>50</v>
      </c>
      <c r="C45" s="88" t="s">
        <v>80</v>
      </c>
      <c r="D45" s="159" t="s">
        <v>81</v>
      </c>
      <c r="E45" s="54" t="s">
        <v>64</v>
      </c>
      <c r="F45" s="54" t="s">
        <v>53</v>
      </c>
      <c r="G45" s="54">
        <v>6</v>
      </c>
      <c r="H45" s="186"/>
      <c r="I45" s="216">
        <f t="shared" si="0"/>
        <v>0</v>
      </c>
      <c r="J45" s="15" t="s">
        <v>54</v>
      </c>
      <c r="K45" s="55"/>
      <c r="L45" s="56"/>
    </row>
    <row r="46" spans="1:14" ht="28.5" customHeight="1" x14ac:dyDescent="0.25">
      <c r="A46" s="47" t="s">
        <v>37</v>
      </c>
      <c r="B46" s="42" t="s">
        <v>50</v>
      </c>
      <c r="C46" s="89" t="s">
        <v>77</v>
      </c>
      <c r="D46" s="157"/>
      <c r="E46" s="42" t="s">
        <v>61</v>
      </c>
      <c r="F46" s="42" t="s">
        <v>53</v>
      </c>
      <c r="G46" s="42">
        <v>5</v>
      </c>
      <c r="H46" s="184"/>
      <c r="I46" s="208">
        <f t="shared" si="0"/>
        <v>0</v>
      </c>
      <c r="J46" s="12" t="s">
        <v>54</v>
      </c>
      <c r="K46" s="45"/>
      <c r="L46" s="46"/>
    </row>
    <row r="47" spans="1:14" ht="28.5" customHeight="1" x14ac:dyDescent="0.25">
      <c r="A47" s="47" t="s">
        <v>38</v>
      </c>
      <c r="B47" s="42" t="s">
        <v>50</v>
      </c>
      <c r="C47" s="89" t="s">
        <v>78</v>
      </c>
      <c r="D47" s="157"/>
      <c r="E47" s="42" t="s">
        <v>61</v>
      </c>
      <c r="F47" s="42" t="s">
        <v>53</v>
      </c>
      <c r="G47" s="42">
        <v>5</v>
      </c>
      <c r="H47" s="184"/>
      <c r="I47" s="208">
        <f t="shared" si="0"/>
        <v>0</v>
      </c>
      <c r="J47" s="12" t="s">
        <v>54</v>
      </c>
      <c r="K47" s="45"/>
      <c r="L47" s="46"/>
    </row>
    <row r="48" spans="1:14" ht="27" customHeight="1" thickBot="1" x14ac:dyDescent="0.3">
      <c r="A48" s="151" t="s">
        <v>39</v>
      </c>
      <c r="B48" s="57" t="s">
        <v>50</v>
      </c>
      <c r="C48" s="90" t="s">
        <v>79</v>
      </c>
      <c r="D48" s="160"/>
      <c r="E48" s="57" t="s">
        <v>61</v>
      </c>
      <c r="F48" s="57" t="s">
        <v>53</v>
      </c>
      <c r="G48" s="57">
        <v>5</v>
      </c>
      <c r="H48" s="187"/>
      <c r="I48" s="209">
        <f t="shared" si="0"/>
        <v>0</v>
      </c>
      <c r="J48" s="25" t="s">
        <v>54</v>
      </c>
      <c r="K48" s="59"/>
      <c r="L48" s="60"/>
    </row>
    <row r="49" spans="1:14" ht="16.149999999999999" customHeight="1" x14ac:dyDescent="0.25">
      <c r="A49" s="36" t="s">
        <v>40</v>
      </c>
      <c r="B49" s="37" t="s">
        <v>50</v>
      </c>
      <c r="C49" s="121" t="s">
        <v>135</v>
      </c>
      <c r="D49" s="156" t="s">
        <v>134</v>
      </c>
      <c r="E49" s="37" t="s">
        <v>61</v>
      </c>
      <c r="F49" s="37" t="s">
        <v>53</v>
      </c>
      <c r="G49" s="37">
        <v>6</v>
      </c>
      <c r="H49" s="183"/>
      <c r="I49" s="207">
        <f t="shared" si="0"/>
        <v>0</v>
      </c>
      <c r="J49" s="13" t="s">
        <v>54</v>
      </c>
      <c r="K49" s="40"/>
      <c r="L49" s="41"/>
    </row>
    <row r="50" spans="1:14" x14ac:dyDescent="0.25">
      <c r="A50" s="47" t="s">
        <v>41</v>
      </c>
      <c r="B50" s="42" t="s">
        <v>50</v>
      </c>
      <c r="C50" s="89" t="s">
        <v>133</v>
      </c>
      <c r="D50" s="157"/>
      <c r="E50" s="42" t="s">
        <v>61</v>
      </c>
      <c r="F50" s="42" t="s">
        <v>53</v>
      </c>
      <c r="G50" s="42">
        <v>6</v>
      </c>
      <c r="H50" s="184"/>
      <c r="I50" s="208">
        <f t="shared" si="0"/>
        <v>0</v>
      </c>
      <c r="J50" s="12" t="s">
        <v>54</v>
      </c>
      <c r="K50" s="45"/>
      <c r="L50" s="46"/>
    </row>
    <row r="51" spans="1:14" x14ac:dyDescent="0.25">
      <c r="A51" s="47" t="s">
        <v>42</v>
      </c>
      <c r="B51" s="42" t="s">
        <v>50</v>
      </c>
      <c r="C51" s="89" t="s">
        <v>132</v>
      </c>
      <c r="D51" s="157"/>
      <c r="E51" s="42" t="s">
        <v>61</v>
      </c>
      <c r="F51" s="42" t="s">
        <v>53</v>
      </c>
      <c r="G51" s="42">
        <v>6</v>
      </c>
      <c r="H51" s="184"/>
      <c r="I51" s="208">
        <f t="shared" si="0"/>
        <v>0</v>
      </c>
      <c r="J51" s="12" t="s">
        <v>54</v>
      </c>
      <c r="K51" s="45"/>
      <c r="L51" s="46"/>
    </row>
    <row r="52" spans="1:14" ht="15.75" thickBot="1" x14ac:dyDescent="0.3">
      <c r="A52" s="151" t="s">
        <v>43</v>
      </c>
      <c r="B52" s="48" t="s">
        <v>50</v>
      </c>
      <c r="C52" s="122" t="s">
        <v>131</v>
      </c>
      <c r="D52" s="158"/>
      <c r="E52" s="48" t="s">
        <v>61</v>
      </c>
      <c r="F52" s="48" t="s">
        <v>53</v>
      </c>
      <c r="G52" s="48">
        <v>6</v>
      </c>
      <c r="H52" s="185"/>
      <c r="I52" s="215">
        <f t="shared" si="0"/>
        <v>0</v>
      </c>
      <c r="J52" s="14" t="s">
        <v>54</v>
      </c>
      <c r="K52" s="51"/>
      <c r="L52" s="52"/>
    </row>
    <row r="53" spans="1:14" s="7" customFormat="1" ht="15.75" thickBot="1" x14ac:dyDescent="0.3">
      <c r="A53" s="61" t="s">
        <v>44</v>
      </c>
      <c r="B53" s="67" t="s">
        <v>50</v>
      </c>
      <c r="C53" s="123" t="s">
        <v>184</v>
      </c>
      <c r="D53" s="124" t="s">
        <v>183</v>
      </c>
      <c r="E53" s="67" t="s">
        <v>185</v>
      </c>
      <c r="F53" s="67" t="s">
        <v>53</v>
      </c>
      <c r="G53" s="67">
        <v>5</v>
      </c>
      <c r="H53" s="193"/>
      <c r="I53" s="221">
        <f t="shared" si="0"/>
        <v>0</v>
      </c>
      <c r="J53" s="17" t="s">
        <v>54</v>
      </c>
      <c r="K53" s="125"/>
      <c r="L53" s="126"/>
      <c r="M53" s="23"/>
      <c r="N53" s="24"/>
    </row>
    <row r="54" spans="1:14" ht="26.25" thickBot="1" x14ac:dyDescent="0.3">
      <c r="A54" s="61" t="s">
        <v>45</v>
      </c>
      <c r="B54" s="62" t="s">
        <v>50</v>
      </c>
      <c r="C54" s="62" t="s">
        <v>82</v>
      </c>
      <c r="D54" s="63" t="s">
        <v>83</v>
      </c>
      <c r="E54" s="62" t="s">
        <v>52</v>
      </c>
      <c r="F54" s="62" t="s">
        <v>53</v>
      </c>
      <c r="G54" s="62">
        <v>3</v>
      </c>
      <c r="H54" s="192"/>
      <c r="I54" s="210">
        <f t="shared" si="0"/>
        <v>0</v>
      </c>
      <c r="J54" s="11" t="s">
        <v>54</v>
      </c>
      <c r="K54" s="64"/>
      <c r="L54" s="65"/>
    </row>
    <row r="55" spans="1:14" x14ac:dyDescent="0.25">
      <c r="A55" s="36" t="s">
        <v>46</v>
      </c>
      <c r="B55" s="37" t="s">
        <v>51</v>
      </c>
      <c r="C55" s="96" t="s">
        <v>98</v>
      </c>
      <c r="D55" s="163" t="s">
        <v>103</v>
      </c>
      <c r="E55" s="37" t="s">
        <v>61</v>
      </c>
      <c r="F55" s="37" t="s">
        <v>53</v>
      </c>
      <c r="G55" s="37">
        <v>2</v>
      </c>
      <c r="H55" s="183"/>
      <c r="I55" s="207">
        <f t="shared" si="0"/>
        <v>0</v>
      </c>
      <c r="J55" s="13" t="s">
        <v>76</v>
      </c>
      <c r="K55" s="97"/>
      <c r="L55" s="41"/>
    </row>
    <row r="56" spans="1:14" x14ac:dyDescent="0.25">
      <c r="A56" s="47" t="s">
        <v>47</v>
      </c>
      <c r="B56" s="42" t="s">
        <v>51</v>
      </c>
      <c r="C56" s="93" t="s">
        <v>99</v>
      </c>
      <c r="D56" s="164"/>
      <c r="E56" s="42" t="s">
        <v>96</v>
      </c>
      <c r="F56" s="42" t="s">
        <v>53</v>
      </c>
      <c r="G56" s="42">
        <v>1</v>
      </c>
      <c r="H56" s="184"/>
      <c r="I56" s="208">
        <f t="shared" si="0"/>
        <v>0</v>
      </c>
      <c r="J56" s="12" t="s">
        <v>76</v>
      </c>
      <c r="K56" s="94"/>
      <c r="L56" s="46"/>
    </row>
    <row r="57" spans="1:14" x14ac:dyDescent="0.25">
      <c r="A57" s="47" t="s">
        <v>48</v>
      </c>
      <c r="B57" s="42" t="s">
        <v>51</v>
      </c>
      <c r="C57" s="93" t="s">
        <v>100</v>
      </c>
      <c r="D57" s="164"/>
      <c r="E57" s="42" t="s">
        <v>96</v>
      </c>
      <c r="F57" s="42" t="s">
        <v>53</v>
      </c>
      <c r="G57" s="42">
        <v>1</v>
      </c>
      <c r="H57" s="184"/>
      <c r="I57" s="208">
        <f t="shared" si="0"/>
        <v>0</v>
      </c>
      <c r="J57" s="12" t="s">
        <v>76</v>
      </c>
      <c r="K57" s="94"/>
      <c r="L57" s="46"/>
    </row>
    <row r="58" spans="1:14" x14ac:dyDescent="0.25">
      <c r="A58" s="47" t="s">
        <v>49</v>
      </c>
      <c r="B58" s="42" t="s">
        <v>51</v>
      </c>
      <c r="C58" s="93" t="s">
        <v>101</v>
      </c>
      <c r="D58" s="164"/>
      <c r="E58" s="42" t="s">
        <v>96</v>
      </c>
      <c r="F58" s="42" t="s">
        <v>53</v>
      </c>
      <c r="G58" s="42">
        <v>1</v>
      </c>
      <c r="H58" s="184"/>
      <c r="I58" s="208">
        <f t="shared" si="0"/>
        <v>0</v>
      </c>
      <c r="J58" s="12" t="s">
        <v>76</v>
      </c>
      <c r="K58" s="94"/>
      <c r="L58" s="46"/>
    </row>
    <row r="59" spans="1:14" ht="15.75" thickBot="1" x14ac:dyDescent="0.3">
      <c r="A59" s="151" t="s">
        <v>104</v>
      </c>
      <c r="B59" s="48" t="s">
        <v>51</v>
      </c>
      <c r="C59" s="98" t="s">
        <v>102</v>
      </c>
      <c r="D59" s="165"/>
      <c r="E59" s="48" t="s">
        <v>84</v>
      </c>
      <c r="F59" s="48" t="s">
        <v>53</v>
      </c>
      <c r="G59" s="48">
        <v>2</v>
      </c>
      <c r="H59" s="185"/>
      <c r="I59" s="215">
        <f t="shared" si="0"/>
        <v>0</v>
      </c>
      <c r="J59" s="14" t="s">
        <v>76</v>
      </c>
      <c r="K59" s="99"/>
      <c r="L59" s="52"/>
    </row>
    <row r="60" spans="1:14" x14ac:dyDescent="0.25">
      <c r="A60" s="36" t="s">
        <v>108</v>
      </c>
      <c r="B60" s="54" t="s">
        <v>51</v>
      </c>
      <c r="C60" s="127" t="s">
        <v>148</v>
      </c>
      <c r="D60" s="171" t="s">
        <v>153</v>
      </c>
      <c r="E60" s="54" t="s">
        <v>155</v>
      </c>
      <c r="F60" s="54" t="s">
        <v>53</v>
      </c>
      <c r="G60" s="54">
        <v>1</v>
      </c>
      <c r="H60" s="186"/>
      <c r="I60" s="216">
        <f t="shared" si="0"/>
        <v>0</v>
      </c>
      <c r="J60" s="15" t="s">
        <v>76</v>
      </c>
      <c r="K60" s="92"/>
      <c r="L60" s="56"/>
    </row>
    <row r="61" spans="1:14" x14ac:dyDescent="0.25">
      <c r="A61" s="47" t="s">
        <v>109</v>
      </c>
      <c r="B61" s="42" t="s">
        <v>51</v>
      </c>
      <c r="C61" s="93" t="s">
        <v>149</v>
      </c>
      <c r="D61" s="164"/>
      <c r="E61" s="42" t="s">
        <v>154</v>
      </c>
      <c r="F61" s="42" t="s">
        <v>53</v>
      </c>
      <c r="G61" s="42">
        <v>1</v>
      </c>
      <c r="H61" s="184"/>
      <c r="I61" s="208">
        <f t="shared" si="0"/>
        <v>0</v>
      </c>
      <c r="J61" s="12" t="s">
        <v>76</v>
      </c>
      <c r="K61" s="94"/>
      <c r="L61" s="46"/>
    </row>
    <row r="62" spans="1:14" x14ac:dyDescent="0.25">
      <c r="A62" s="47" t="s">
        <v>110</v>
      </c>
      <c r="B62" s="42" t="s">
        <v>51</v>
      </c>
      <c r="C62" s="93" t="s">
        <v>150</v>
      </c>
      <c r="D62" s="164"/>
      <c r="E62" s="42" t="s">
        <v>154</v>
      </c>
      <c r="F62" s="42" t="s">
        <v>53</v>
      </c>
      <c r="G62" s="42">
        <v>1</v>
      </c>
      <c r="H62" s="184"/>
      <c r="I62" s="208">
        <f t="shared" si="0"/>
        <v>0</v>
      </c>
      <c r="J62" s="12" t="s">
        <v>76</v>
      </c>
      <c r="K62" s="94"/>
      <c r="L62" s="46"/>
    </row>
    <row r="63" spans="1:14" x14ac:dyDescent="0.25">
      <c r="A63" s="47" t="s">
        <v>187</v>
      </c>
      <c r="B63" s="42" t="s">
        <v>51</v>
      </c>
      <c r="C63" s="93" t="s">
        <v>151</v>
      </c>
      <c r="D63" s="164"/>
      <c r="E63" s="42" t="s">
        <v>154</v>
      </c>
      <c r="F63" s="42" t="s">
        <v>53</v>
      </c>
      <c r="G63" s="42">
        <v>1</v>
      </c>
      <c r="H63" s="184"/>
      <c r="I63" s="208">
        <f t="shared" si="0"/>
        <v>0</v>
      </c>
      <c r="J63" s="12" t="s">
        <v>76</v>
      </c>
      <c r="K63" s="94"/>
      <c r="L63" s="46"/>
    </row>
    <row r="64" spans="1:14" ht="15.75" thickBot="1" x14ac:dyDescent="0.3">
      <c r="A64" s="151" t="s">
        <v>111</v>
      </c>
      <c r="B64" s="57" t="s">
        <v>51</v>
      </c>
      <c r="C64" s="128" t="s">
        <v>152</v>
      </c>
      <c r="D64" s="172"/>
      <c r="E64" s="57" t="s">
        <v>154</v>
      </c>
      <c r="F64" s="57" t="s">
        <v>53</v>
      </c>
      <c r="G64" s="57">
        <v>1</v>
      </c>
      <c r="H64" s="187"/>
      <c r="I64" s="209">
        <f t="shared" si="0"/>
        <v>0</v>
      </c>
      <c r="J64" s="25" t="s">
        <v>76</v>
      </c>
      <c r="K64" s="95"/>
      <c r="L64" s="60"/>
    </row>
    <row r="65" spans="1:14" ht="15.75" customHeight="1" x14ac:dyDescent="0.25">
      <c r="A65" s="36" t="s">
        <v>188</v>
      </c>
      <c r="B65" s="37" t="s">
        <v>51</v>
      </c>
      <c r="C65" s="121" t="s">
        <v>130</v>
      </c>
      <c r="D65" s="156" t="s">
        <v>129</v>
      </c>
      <c r="E65" s="37" t="s">
        <v>124</v>
      </c>
      <c r="F65" s="37" t="s">
        <v>53</v>
      </c>
      <c r="G65" s="37">
        <v>2</v>
      </c>
      <c r="H65" s="183"/>
      <c r="I65" s="207">
        <f t="shared" si="0"/>
        <v>0</v>
      </c>
      <c r="J65" s="13" t="s">
        <v>76</v>
      </c>
      <c r="K65" s="40"/>
      <c r="L65" s="41"/>
    </row>
    <row r="66" spans="1:14" x14ac:dyDescent="0.25">
      <c r="A66" s="47" t="s">
        <v>189</v>
      </c>
      <c r="B66" s="42" t="s">
        <v>51</v>
      </c>
      <c r="C66" s="89" t="s">
        <v>128</v>
      </c>
      <c r="D66" s="157"/>
      <c r="E66" s="42" t="s">
        <v>124</v>
      </c>
      <c r="F66" s="42" t="s">
        <v>53</v>
      </c>
      <c r="G66" s="42">
        <v>2</v>
      </c>
      <c r="H66" s="184"/>
      <c r="I66" s="208">
        <f t="shared" si="0"/>
        <v>0</v>
      </c>
      <c r="J66" s="12" t="s">
        <v>76</v>
      </c>
      <c r="K66" s="45"/>
      <c r="L66" s="46"/>
    </row>
    <row r="67" spans="1:14" x14ac:dyDescent="0.25">
      <c r="A67" s="47" t="s">
        <v>190</v>
      </c>
      <c r="B67" s="42" t="s">
        <v>51</v>
      </c>
      <c r="C67" s="89" t="s">
        <v>127</v>
      </c>
      <c r="D67" s="157"/>
      <c r="E67" s="42" t="s">
        <v>124</v>
      </c>
      <c r="F67" s="42" t="s">
        <v>53</v>
      </c>
      <c r="G67" s="42">
        <v>2</v>
      </c>
      <c r="H67" s="184"/>
      <c r="I67" s="208">
        <f t="shared" si="0"/>
        <v>0</v>
      </c>
      <c r="J67" s="12" t="s">
        <v>76</v>
      </c>
      <c r="K67" s="45"/>
      <c r="L67" s="46"/>
    </row>
    <row r="68" spans="1:14" x14ac:dyDescent="0.25">
      <c r="A68" s="47" t="s">
        <v>191</v>
      </c>
      <c r="B68" s="42" t="s">
        <v>51</v>
      </c>
      <c r="C68" s="89" t="s">
        <v>126</v>
      </c>
      <c r="D68" s="157"/>
      <c r="E68" s="42" t="s">
        <v>124</v>
      </c>
      <c r="F68" s="42" t="s">
        <v>53</v>
      </c>
      <c r="G68" s="42">
        <v>2</v>
      </c>
      <c r="H68" s="184"/>
      <c r="I68" s="208">
        <f t="shared" si="0"/>
        <v>0</v>
      </c>
      <c r="J68" s="12" t="s">
        <v>76</v>
      </c>
      <c r="K68" s="45"/>
      <c r="L68" s="46"/>
    </row>
    <row r="69" spans="1:14" ht="15.75" thickBot="1" x14ac:dyDescent="0.3">
      <c r="A69" s="151" t="s">
        <v>192</v>
      </c>
      <c r="B69" s="48" t="s">
        <v>51</v>
      </c>
      <c r="C69" s="122" t="s">
        <v>125</v>
      </c>
      <c r="D69" s="158"/>
      <c r="E69" s="48" t="s">
        <v>124</v>
      </c>
      <c r="F69" s="48" t="s">
        <v>53</v>
      </c>
      <c r="G69" s="129">
        <v>2</v>
      </c>
      <c r="H69" s="185"/>
      <c r="I69" s="215">
        <f t="shared" si="0"/>
        <v>0</v>
      </c>
      <c r="J69" s="14" t="s">
        <v>76</v>
      </c>
      <c r="K69" s="51"/>
      <c r="L69" s="52"/>
    </row>
    <row r="70" spans="1:14" x14ac:dyDescent="0.25">
      <c r="A70" s="36" t="s">
        <v>193</v>
      </c>
      <c r="B70" s="54" t="s">
        <v>51</v>
      </c>
      <c r="C70" s="130" t="s">
        <v>168</v>
      </c>
      <c r="D70" s="171" t="s">
        <v>167</v>
      </c>
      <c r="E70" s="71" t="s">
        <v>175</v>
      </c>
      <c r="F70" s="54" t="s">
        <v>53</v>
      </c>
      <c r="G70" s="71">
        <v>2</v>
      </c>
      <c r="H70" s="205"/>
      <c r="I70" s="225">
        <f t="shared" si="0"/>
        <v>0</v>
      </c>
      <c r="J70" s="15" t="s">
        <v>76</v>
      </c>
      <c r="K70" s="55"/>
      <c r="L70" s="72"/>
      <c r="M70"/>
      <c r="N70"/>
    </row>
    <row r="71" spans="1:14" x14ac:dyDescent="0.25">
      <c r="A71" s="47" t="s">
        <v>194</v>
      </c>
      <c r="B71" s="42" t="s">
        <v>51</v>
      </c>
      <c r="C71" s="131" t="s">
        <v>169</v>
      </c>
      <c r="D71" s="164"/>
      <c r="E71" s="73" t="s">
        <v>174</v>
      </c>
      <c r="F71" s="42" t="s">
        <v>53</v>
      </c>
      <c r="G71" s="73">
        <v>2</v>
      </c>
      <c r="H71" s="200"/>
      <c r="I71" s="223">
        <f t="shared" si="0"/>
        <v>0</v>
      </c>
      <c r="J71" s="12" t="s">
        <v>76</v>
      </c>
      <c r="K71" s="45"/>
      <c r="L71" s="75"/>
      <c r="M71"/>
      <c r="N71"/>
    </row>
    <row r="72" spans="1:14" x14ac:dyDescent="0.25">
      <c r="A72" s="47" t="s">
        <v>207</v>
      </c>
      <c r="B72" s="42" t="s">
        <v>51</v>
      </c>
      <c r="C72" s="131" t="s">
        <v>170</v>
      </c>
      <c r="D72" s="164"/>
      <c r="E72" s="42" t="s">
        <v>174</v>
      </c>
      <c r="F72" s="42" t="s">
        <v>53</v>
      </c>
      <c r="G72" s="73">
        <v>2</v>
      </c>
      <c r="H72" s="200"/>
      <c r="I72" s="223">
        <f t="shared" si="0"/>
        <v>0</v>
      </c>
      <c r="J72" s="12" t="s">
        <v>76</v>
      </c>
      <c r="K72" s="45"/>
      <c r="L72" s="75"/>
      <c r="M72"/>
      <c r="N72"/>
    </row>
    <row r="73" spans="1:14" ht="15.75" thickBot="1" x14ac:dyDescent="0.3">
      <c r="A73" s="151" t="s">
        <v>208</v>
      </c>
      <c r="B73" s="48" t="s">
        <v>51</v>
      </c>
      <c r="C73" s="132" t="s">
        <v>171</v>
      </c>
      <c r="D73" s="165"/>
      <c r="E73" s="48" t="s">
        <v>174</v>
      </c>
      <c r="F73" s="48" t="s">
        <v>53</v>
      </c>
      <c r="G73" s="129">
        <v>2</v>
      </c>
      <c r="H73" s="201"/>
      <c r="I73" s="224">
        <f t="shared" si="0"/>
        <v>0</v>
      </c>
      <c r="J73" s="14" t="s">
        <v>76</v>
      </c>
      <c r="K73" s="51"/>
      <c r="L73" s="133"/>
      <c r="M73"/>
      <c r="N73"/>
    </row>
    <row r="74" spans="1:14" x14ac:dyDescent="0.25">
      <c r="A74" s="36" t="s">
        <v>209</v>
      </c>
      <c r="B74" s="106" t="s">
        <v>50</v>
      </c>
      <c r="C74" s="142" t="s">
        <v>197</v>
      </c>
      <c r="D74" s="177" t="s">
        <v>196</v>
      </c>
      <c r="E74" s="35" t="s">
        <v>222</v>
      </c>
      <c r="F74" s="35" t="s">
        <v>53</v>
      </c>
      <c r="G74" s="35">
        <v>4</v>
      </c>
      <c r="H74" s="206"/>
      <c r="I74" s="226">
        <f t="shared" si="0"/>
        <v>0</v>
      </c>
      <c r="J74" s="26" t="s">
        <v>76</v>
      </c>
      <c r="K74" s="143"/>
      <c r="L74" s="108"/>
    </row>
    <row r="75" spans="1:14" x14ac:dyDescent="0.25">
      <c r="A75" s="47" t="s">
        <v>210</v>
      </c>
      <c r="B75" s="42" t="s">
        <v>50</v>
      </c>
      <c r="C75" s="43" t="s">
        <v>198</v>
      </c>
      <c r="D75" s="178"/>
      <c r="E75" s="44" t="s">
        <v>223</v>
      </c>
      <c r="F75" s="44" t="s">
        <v>53</v>
      </c>
      <c r="G75" s="44">
        <v>4</v>
      </c>
      <c r="H75" s="189"/>
      <c r="I75" s="218">
        <f t="shared" si="0"/>
        <v>0</v>
      </c>
      <c r="J75" s="9" t="s">
        <v>76</v>
      </c>
      <c r="K75" s="94"/>
      <c r="L75" s="46"/>
    </row>
    <row r="76" spans="1:14" x14ac:dyDescent="0.25">
      <c r="A76" s="47" t="s">
        <v>211</v>
      </c>
      <c r="B76" s="42" t="s">
        <v>50</v>
      </c>
      <c r="C76" s="43" t="s">
        <v>199</v>
      </c>
      <c r="D76" s="178"/>
      <c r="E76" s="44" t="s">
        <v>223</v>
      </c>
      <c r="F76" s="44" t="s">
        <v>53</v>
      </c>
      <c r="G76" s="44">
        <v>4</v>
      </c>
      <c r="H76" s="189"/>
      <c r="I76" s="218">
        <f t="shared" si="0"/>
        <v>0</v>
      </c>
      <c r="J76" s="9" t="s">
        <v>76</v>
      </c>
      <c r="K76" s="94"/>
      <c r="L76" s="46"/>
    </row>
    <row r="77" spans="1:14" ht="15.75" thickBot="1" x14ac:dyDescent="0.3">
      <c r="A77" s="151" t="s">
        <v>212</v>
      </c>
      <c r="B77" s="66" t="s">
        <v>50</v>
      </c>
      <c r="C77" s="58" t="s">
        <v>200</v>
      </c>
      <c r="D77" s="178"/>
      <c r="E77" s="67" t="s">
        <v>223</v>
      </c>
      <c r="F77" s="67" t="s">
        <v>53</v>
      </c>
      <c r="G77" s="67">
        <v>4</v>
      </c>
      <c r="H77" s="193"/>
      <c r="I77" s="221">
        <f t="shared" si="0"/>
        <v>0</v>
      </c>
      <c r="J77" s="32" t="s">
        <v>76</v>
      </c>
      <c r="K77" s="141"/>
      <c r="L77" s="69"/>
    </row>
    <row r="78" spans="1:14" x14ac:dyDescent="0.25">
      <c r="A78" s="36" t="s">
        <v>213</v>
      </c>
      <c r="B78" s="37" t="s">
        <v>51</v>
      </c>
      <c r="C78" s="96" t="s">
        <v>201</v>
      </c>
      <c r="D78" s="156" t="s">
        <v>202</v>
      </c>
      <c r="E78" s="37" t="s">
        <v>61</v>
      </c>
      <c r="F78" s="37" t="s">
        <v>53</v>
      </c>
      <c r="G78" s="37">
        <v>2</v>
      </c>
      <c r="H78" s="207"/>
      <c r="I78" s="207">
        <f t="shared" si="0"/>
        <v>0</v>
      </c>
      <c r="J78" s="13" t="s">
        <v>76</v>
      </c>
      <c r="K78" s="145"/>
      <c r="L78" s="146"/>
    </row>
    <row r="79" spans="1:14" x14ac:dyDescent="0.25">
      <c r="A79" s="47" t="s">
        <v>214</v>
      </c>
      <c r="B79" s="42" t="s">
        <v>51</v>
      </c>
      <c r="C79" s="93" t="s">
        <v>203</v>
      </c>
      <c r="D79" s="157"/>
      <c r="E79" s="42" t="s">
        <v>62</v>
      </c>
      <c r="F79" s="42" t="s">
        <v>53</v>
      </c>
      <c r="G79" s="42">
        <v>2</v>
      </c>
      <c r="H79" s="208"/>
      <c r="I79" s="208">
        <f t="shared" si="0"/>
        <v>0</v>
      </c>
      <c r="J79" s="12" t="s">
        <v>76</v>
      </c>
      <c r="K79" s="73"/>
      <c r="L79" s="147"/>
    </row>
    <row r="80" spans="1:14" x14ac:dyDescent="0.25">
      <c r="A80" s="47" t="s">
        <v>215</v>
      </c>
      <c r="B80" s="42" t="s">
        <v>51</v>
      </c>
      <c r="C80" s="93" t="s">
        <v>204</v>
      </c>
      <c r="D80" s="157"/>
      <c r="E80" s="42" t="s">
        <v>221</v>
      </c>
      <c r="F80" s="42" t="s">
        <v>53</v>
      </c>
      <c r="G80" s="42">
        <v>2</v>
      </c>
      <c r="H80" s="208"/>
      <c r="I80" s="208">
        <f t="shared" si="0"/>
        <v>0</v>
      </c>
      <c r="J80" s="12" t="s">
        <v>76</v>
      </c>
      <c r="K80" s="73"/>
      <c r="L80" s="147"/>
    </row>
    <row r="81" spans="1:12" x14ac:dyDescent="0.25">
      <c r="A81" s="47" t="s">
        <v>216</v>
      </c>
      <c r="B81" s="42" t="s">
        <v>51</v>
      </c>
      <c r="C81" s="93" t="s">
        <v>205</v>
      </c>
      <c r="D81" s="157"/>
      <c r="E81" s="42" t="s">
        <v>221</v>
      </c>
      <c r="F81" s="42" t="s">
        <v>53</v>
      </c>
      <c r="G81" s="42">
        <v>2</v>
      </c>
      <c r="H81" s="208"/>
      <c r="I81" s="208">
        <f t="shared" si="0"/>
        <v>0</v>
      </c>
      <c r="J81" s="12" t="s">
        <v>76</v>
      </c>
      <c r="K81" s="73"/>
      <c r="L81" s="147"/>
    </row>
    <row r="82" spans="1:12" ht="15.75" thickBot="1" x14ac:dyDescent="0.3">
      <c r="A82" s="114" t="s">
        <v>217</v>
      </c>
      <c r="B82" s="57" t="s">
        <v>51</v>
      </c>
      <c r="C82" s="77" t="s">
        <v>206</v>
      </c>
      <c r="D82" s="160"/>
      <c r="E82" s="57" t="s">
        <v>221</v>
      </c>
      <c r="F82" s="57" t="s">
        <v>53</v>
      </c>
      <c r="G82" s="57">
        <v>2</v>
      </c>
      <c r="H82" s="209"/>
      <c r="I82" s="209">
        <f t="shared" si="0"/>
        <v>0</v>
      </c>
      <c r="J82" s="25" t="s">
        <v>76</v>
      </c>
      <c r="K82" s="77"/>
      <c r="L82" s="148"/>
    </row>
    <row r="83" spans="1:12" ht="15.75" thickBot="1" x14ac:dyDescent="0.3">
      <c r="A83" s="61" t="s">
        <v>218</v>
      </c>
      <c r="B83" s="62" t="s">
        <v>50</v>
      </c>
      <c r="C83" s="149" t="s">
        <v>219</v>
      </c>
      <c r="D83" s="63" t="s">
        <v>220</v>
      </c>
      <c r="E83" s="62" t="s">
        <v>121</v>
      </c>
      <c r="F83" s="62" t="s">
        <v>53</v>
      </c>
      <c r="G83" s="62">
        <v>2</v>
      </c>
      <c r="H83" s="210"/>
      <c r="I83" s="210">
        <f>G83*H83</f>
        <v>0</v>
      </c>
      <c r="J83" s="11" t="s">
        <v>54</v>
      </c>
      <c r="K83" s="149"/>
      <c r="L83" s="150"/>
    </row>
    <row r="84" spans="1:12" x14ac:dyDescent="0.25">
      <c r="A84" s="134"/>
      <c r="B84" s="135"/>
      <c r="C84" s="136"/>
      <c r="D84" s="144"/>
      <c r="E84" s="135"/>
      <c r="F84" s="135"/>
      <c r="G84" s="135"/>
      <c r="H84" s="211"/>
      <c r="I84" s="211"/>
      <c r="J84" s="18"/>
      <c r="K84" s="137"/>
      <c r="L84" s="135"/>
    </row>
    <row r="85" spans="1:12" x14ac:dyDescent="0.25">
      <c r="A85" s="134"/>
      <c r="B85" s="134"/>
      <c r="C85" s="137"/>
      <c r="D85" s="144"/>
      <c r="E85" s="140"/>
      <c r="F85" s="140"/>
      <c r="G85" s="166" t="s">
        <v>93</v>
      </c>
      <c r="H85" s="167"/>
      <c r="I85" s="227">
        <f>SUM(I12:I83)</f>
        <v>0</v>
      </c>
      <c r="J85" s="139"/>
      <c r="K85" s="137"/>
      <c r="L85" s="135"/>
    </row>
    <row r="86" spans="1:12" x14ac:dyDescent="0.25">
      <c r="A86" s="134"/>
      <c r="B86" s="134"/>
      <c r="C86" s="137"/>
      <c r="D86" s="138"/>
      <c r="E86" s="138"/>
      <c r="F86" s="138"/>
      <c r="G86" s="175" t="s">
        <v>95</v>
      </c>
      <c r="H86" s="176"/>
      <c r="I86" s="228">
        <f>I85*25%</f>
        <v>0</v>
      </c>
      <c r="J86" s="139"/>
      <c r="K86" s="137"/>
      <c r="L86" s="135"/>
    </row>
    <row r="87" spans="1:12" x14ac:dyDescent="0.25">
      <c r="A87" s="134"/>
      <c r="B87" s="134"/>
      <c r="C87" s="137"/>
      <c r="D87" s="138"/>
      <c r="E87" s="138"/>
      <c r="F87" s="138"/>
      <c r="G87" s="173" t="s">
        <v>97</v>
      </c>
      <c r="H87" s="174"/>
      <c r="I87" s="227">
        <f>SUM(I85:I86)</f>
        <v>0</v>
      </c>
      <c r="J87" s="139"/>
      <c r="K87" s="137"/>
      <c r="L87" s="135"/>
    </row>
    <row r="88" spans="1:12" x14ac:dyDescent="0.25">
      <c r="A88" s="134"/>
      <c r="B88" s="134"/>
      <c r="C88" s="137"/>
      <c r="D88" s="138"/>
      <c r="E88" s="138"/>
      <c r="F88" s="138"/>
      <c r="G88" s="138"/>
      <c r="H88" s="212"/>
      <c r="I88" s="211"/>
      <c r="J88" s="139"/>
      <c r="K88" s="137"/>
      <c r="L88" s="135"/>
    </row>
    <row r="89" spans="1:12" x14ac:dyDescent="0.25">
      <c r="A89" s="134"/>
      <c r="B89" s="162" t="s">
        <v>91</v>
      </c>
      <c r="C89" s="162"/>
      <c r="D89" s="162"/>
      <c r="E89" s="162"/>
      <c r="F89" s="162"/>
      <c r="G89" s="162"/>
      <c r="H89" s="162"/>
      <c r="I89" s="162"/>
      <c r="J89" s="139"/>
      <c r="K89" s="137"/>
      <c r="L89" s="135"/>
    </row>
    <row r="90" spans="1:12" x14ac:dyDescent="0.25">
      <c r="A90" s="134"/>
      <c r="B90" s="134"/>
      <c r="C90" s="137"/>
      <c r="D90" s="138"/>
      <c r="E90" s="138"/>
      <c r="F90" s="138"/>
      <c r="G90" s="138"/>
      <c r="H90" s="212"/>
      <c r="I90" s="211"/>
      <c r="J90" s="139"/>
      <c r="K90" s="137"/>
      <c r="L90" s="135"/>
    </row>
    <row r="91" spans="1:12" x14ac:dyDescent="0.25">
      <c r="A91" s="134"/>
      <c r="B91" s="134"/>
      <c r="C91" s="137"/>
      <c r="D91" s="138"/>
      <c r="E91" s="138"/>
      <c r="F91" s="138"/>
      <c r="G91" s="138"/>
      <c r="H91" s="212"/>
      <c r="I91" s="211"/>
      <c r="J91" s="139"/>
      <c r="K91" s="137"/>
      <c r="L91" s="135"/>
    </row>
  </sheetData>
  <mergeCells count="21">
    <mergeCell ref="G87:H87"/>
    <mergeCell ref="G86:H86"/>
    <mergeCell ref="D74:D77"/>
    <mergeCell ref="D78:D82"/>
    <mergeCell ref="D36:D39"/>
    <mergeCell ref="B6:E7"/>
    <mergeCell ref="D13:D16"/>
    <mergeCell ref="D17:D18"/>
    <mergeCell ref="C8:D8"/>
    <mergeCell ref="B89:I89"/>
    <mergeCell ref="D30:D33"/>
    <mergeCell ref="D45:D48"/>
    <mergeCell ref="D55:D59"/>
    <mergeCell ref="D49:D52"/>
    <mergeCell ref="G85:H85"/>
    <mergeCell ref="D41:D44"/>
    <mergeCell ref="D70:D73"/>
    <mergeCell ref="D23:D26"/>
    <mergeCell ref="D60:D64"/>
    <mergeCell ref="D19:D22"/>
    <mergeCell ref="D65:D69"/>
  </mergeCells>
  <phoneticPr fontId="9" type="noConversion"/>
  <pageMargins left="0.7" right="0.7" top="0.75" bottom="0.75" header="0.3" footer="0.3"/>
  <pageSetup paperSize="9" scale="7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H1:N1"/>
  <sheetViews>
    <sheetView workbookViewId="0">
      <selection activeCell="J23" sqref="J23"/>
    </sheetView>
  </sheetViews>
  <sheetFormatPr defaultRowHeight="15" x14ac:dyDescent="0.25"/>
  <cols>
    <col min="8" max="8" width="9.140625" style="1"/>
    <col min="9" max="9" width="9.140625" style="5"/>
    <col min="11" max="11" width="9.140625" style="2"/>
    <col min="12" max="12" width="9.140625" style="6"/>
    <col min="13" max="13" width="9.140625" style="2"/>
    <col min="14" max="14" width="9.140625" style="1"/>
  </cols>
  <sheetData/>
  <pageMargins left="0.7" right="0.7" top="0.75" bottom="0.75" header="0.3" footer="0.3"/>
  <pageSetup paperSize="9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VODNE USLUGE</vt:lpstr>
      <vt:lpstr>List1</vt:lpstr>
    </vt:vector>
  </TitlesOfParts>
  <Company>KOMUNALAC Dd.o.o.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Brane</dc:creator>
  <cp:lastModifiedBy>Mateja Sokolović</cp:lastModifiedBy>
  <cp:lastPrinted>2022-10-20T12:08:32Z</cp:lastPrinted>
  <dcterms:created xsi:type="dcterms:W3CDTF">2017-05-30T10:13:20Z</dcterms:created>
  <dcterms:modified xsi:type="dcterms:W3CDTF">2023-12-12T08:54:55Z</dcterms:modified>
</cp:coreProperties>
</file>