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155E2F2D-8D3F-4ACB-9846-E3D5237E14D6}" xr6:coauthVersionLast="47" xr6:coauthVersionMax="47" xr10:uidLastSave="{00000000-0000-0000-0000-000000000000}"/>
  <bookViews>
    <workbookView xWindow="-120" yWindow="-120" windowWidth="29040" windowHeight="15840" tabRatio="833" activeTab="9" xr2:uid="{00000000-000D-0000-FFFF-FFFF00000000}"/>
  </bookViews>
  <sheets>
    <sheet name="Usluga" sheetId="2" r:id="rId1"/>
    <sheet name="BJ 116 FO" sheetId="1" r:id="rId2"/>
    <sheet name="BJ 132 HT" sheetId="3" r:id="rId3"/>
    <sheet name="BJ 661 DG" sheetId="11" r:id="rId4"/>
    <sheet name="BJ 272 IZ" sheetId="12" r:id="rId5"/>
    <sheet name="BJ 267 AN" sheetId="13" r:id="rId6"/>
    <sheet name="BJ 842 AV" sheetId="14" r:id="rId7"/>
    <sheet name="BJ 537 U" sheetId="15" r:id="rId8"/>
    <sheet name="BJ 517 DU" sheetId="16" r:id="rId9"/>
    <sheet name="UKUPNO" sheetId="20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3" l="1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3" i="2"/>
  <c r="F36" i="13" l="1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37" i="16" l="1"/>
  <c r="D17" i="20" s="1"/>
  <c r="F37" i="15"/>
  <c r="D16" i="20" s="1"/>
  <c r="F37" i="14"/>
  <c r="D15" i="20" s="1"/>
  <c r="F37" i="13"/>
  <c r="D14" i="20" s="1"/>
  <c r="F37" i="12"/>
  <c r="D13" i="20" s="1"/>
  <c r="F37" i="11"/>
  <c r="D12" i="20" s="1"/>
  <c r="F37" i="3"/>
  <c r="D11" i="20" s="1"/>
  <c r="F4" i="2"/>
  <c r="D9" i="20" s="1"/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37" i="1" l="1"/>
  <c r="D10" i="20" s="1"/>
  <c r="D18" i="20" s="1"/>
</calcChain>
</file>

<file path=xl/sharedStrings.xml><?xml version="1.0" encoding="utf-8"?>
<sst xmlns="http://schemas.openxmlformats.org/spreadsheetml/2006/main" count="608" uniqueCount="99">
  <si>
    <t>Troškovnik rezervnih djelova za teretna vozila</t>
  </si>
  <si>
    <t>1.</t>
  </si>
  <si>
    <t>Lista troškova</t>
  </si>
  <si>
    <t>Redni       broj</t>
  </si>
  <si>
    <t>Naziv robe</t>
  </si>
  <si>
    <t>Jed. mjere</t>
  </si>
  <si>
    <t>Količina</t>
  </si>
  <si>
    <t>Cijene</t>
  </si>
  <si>
    <t>Vrijednost</t>
  </si>
  <si>
    <t>Disk pločice prednje</t>
  </si>
  <si>
    <t>2.</t>
  </si>
  <si>
    <t>kom</t>
  </si>
  <si>
    <t>3.</t>
  </si>
  <si>
    <t>Sijalice 24V 5W</t>
  </si>
  <si>
    <t>4.</t>
  </si>
  <si>
    <t>5.</t>
  </si>
  <si>
    <t>6.</t>
  </si>
  <si>
    <t>7.</t>
  </si>
  <si>
    <t>8.</t>
  </si>
  <si>
    <t>9.</t>
  </si>
  <si>
    <t>10.</t>
  </si>
  <si>
    <t>11.</t>
  </si>
  <si>
    <t>Sijalica 24V H3</t>
  </si>
  <si>
    <t>12.</t>
  </si>
  <si>
    <t>13.</t>
  </si>
  <si>
    <t>Metlice brisača</t>
  </si>
  <si>
    <t>14.</t>
  </si>
  <si>
    <t>15.</t>
  </si>
  <si>
    <t>16.</t>
  </si>
  <si>
    <t>Filter sušača zraka</t>
  </si>
  <si>
    <t>17.</t>
  </si>
  <si>
    <t>18.</t>
  </si>
  <si>
    <t>19.</t>
  </si>
  <si>
    <t>Sijalica 24V H1</t>
  </si>
  <si>
    <t>20.</t>
  </si>
  <si>
    <t>Filter ulja</t>
  </si>
  <si>
    <t>Filter goriva</t>
  </si>
  <si>
    <t>Ukupno</t>
  </si>
  <si>
    <t>Sijalica 24V H7</t>
  </si>
  <si>
    <t>Disk kočioni prednji</t>
  </si>
  <si>
    <t>Disk pločice zadnje</t>
  </si>
  <si>
    <t>Disk kočioni zadnji</t>
  </si>
  <si>
    <t>Filter separatora goriva</t>
  </si>
  <si>
    <t>Filter kabine</t>
  </si>
  <si>
    <t>Filter zraka motora</t>
  </si>
  <si>
    <t>Krajnik spone</t>
  </si>
  <si>
    <t>Selen balans poluge prednji</t>
  </si>
  <si>
    <t>Selen  balans poluge zadnji</t>
  </si>
  <si>
    <t>red.br.</t>
  </si>
  <si>
    <t>OPIS RADA/USLUGE</t>
  </si>
  <si>
    <t>Jedinica mjere</t>
  </si>
  <si>
    <t>Jedinična cijena bez PDV-a</t>
  </si>
  <si>
    <t>Ukupan iznos bez PDV-a</t>
  </si>
  <si>
    <t>6=4X5</t>
  </si>
  <si>
    <t>SAT</t>
  </si>
  <si>
    <t>UKUPNO:</t>
  </si>
  <si>
    <t>Ukupno: TROŠKOVNIK DIJELOVA + USLUGA</t>
  </si>
  <si>
    <t>Naziv</t>
  </si>
  <si>
    <t>Opis rada/Usluge</t>
  </si>
  <si>
    <t>Obloge kočione zadnje</t>
  </si>
  <si>
    <t>Bubanj kočioni zadnji</t>
  </si>
  <si>
    <t>Obloge kočione prednje</t>
  </si>
  <si>
    <t>Bubanj kočioni prednji</t>
  </si>
  <si>
    <t>AUTOMEHANIČARSKI I ELEKTRIČARSKI RADOVI</t>
  </si>
  <si>
    <t>IVECO DAILY  35S12</t>
  </si>
  <si>
    <t>BJ 116 FO</t>
  </si>
  <si>
    <t>Broj šasije: ZCFC3583005785334</t>
  </si>
  <si>
    <t>MERCEDES SPRINTER 412D</t>
  </si>
  <si>
    <t>Broj šasije: WDB9044221P586214</t>
  </si>
  <si>
    <t xml:space="preserve">MERCEDES ATEGO 1828 K </t>
  </si>
  <si>
    <t>BJ 661 DG</t>
  </si>
  <si>
    <t>Broj šasije: WDB9525031K858585</t>
  </si>
  <si>
    <t>MERCEDES 412D</t>
  </si>
  <si>
    <t>BJ 272 IZ</t>
  </si>
  <si>
    <t>MERCEDES 1824</t>
  </si>
  <si>
    <t>BJ 267 AN</t>
  </si>
  <si>
    <t>Broj šasije: WDB6520041K0799617</t>
  </si>
  <si>
    <t>MERCEDES 1824K</t>
  </si>
  <si>
    <t>BJ 842 AV</t>
  </si>
  <si>
    <t>Broj šasije: WDB6521061K204369</t>
  </si>
  <si>
    <t>MERCEDES 1213</t>
  </si>
  <si>
    <t>BJ 537 U</t>
  </si>
  <si>
    <t>Broj šasije: 36700651307088</t>
  </si>
  <si>
    <t xml:space="preserve">MERCEDES SPRINTER 311 </t>
  </si>
  <si>
    <t>BJ 517 DU</t>
  </si>
  <si>
    <t>Broj šasije: WDB9062351N334503</t>
  </si>
  <si>
    <t>BJ 132 HT</t>
  </si>
  <si>
    <t>Kugla vilice</t>
  </si>
  <si>
    <t>Krajnik letve volana</t>
  </si>
  <si>
    <t>Sijalice 12V 5W</t>
  </si>
  <si>
    <t>Sijalica 12V H3</t>
  </si>
  <si>
    <t>Sijalica 12V H1</t>
  </si>
  <si>
    <t>Sijalica 12V H7</t>
  </si>
  <si>
    <t>Sijalice 12V 21W</t>
  </si>
  <si>
    <t>Set prednjeg rukavca</t>
  </si>
  <si>
    <t>Sijalica 24V 1,2W</t>
  </si>
  <si>
    <t>Sijalica 12V 1,2W</t>
  </si>
  <si>
    <t>Sijalice 24V 21W</t>
  </si>
  <si>
    <t xml:space="preserve">BJ 132 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</si>
</sst>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#,##0.00\ _k_n"/>
    <numFmt numFmtId="166" formatCode="#,##0.00\ &quot;kn&quot;"/>
    <numFmt numFmtId="167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65" fontId="0" fillId="0" borderId="0" xfId="0" applyNumberFormat="1"/>
    <xf numFmtId="14" fontId="3" fillId="0" borderId="0" xfId="0" applyNumberFormat="1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0" borderId="0" xfId="0" applyFont="1"/>
    <xf numFmtId="0" fontId="0" fillId="0" borderId="4" xfId="0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6" fontId="0" fillId="3" borderId="1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0" fillId="0" borderId="0" xfId="0" applyNumberFormat="1" applyAlignment="1">
      <alignment horizontal="right"/>
    </xf>
    <xf numFmtId="165" fontId="0" fillId="2" borderId="1" xfId="0" applyNumberFormat="1" applyFill="1" applyBorder="1" applyAlignment="1">
      <alignment horizontal="right" vertical="center"/>
    </xf>
    <xf numFmtId="165" fontId="0" fillId="0" borderId="1" xfId="0" applyNumberFormat="1" applyBorder="1" applyAlignment="1">
      <alignment horizontal="right"/>
    </xf>
    <xf numFmtId="167" fontId="7" fillId="0" borderId="9" xfId="0" applyNumberFormat="1" applyFont="1" applyBorder="1" applyAlignment="1">
      <alignment horizontal="center" vertical="center"/>
    </xf>
    <xf numFmtId="167" fontId="6" fillId="0" borderId="0" xfId="1" applyNumberFormat="1" applyFont="1" applyAlignment="1">
      <alignment horizontal="center" vertical="center"/>
    </xf>
    <xf numFmtId="167" fontId="0" fillId="3" borderId="1" xfId="1" applyNumberFormat="1" applyFont="1" applyFill="1" applyBorder="1" applyAlignment="1">
      <alignment horizontal="right"/>
    </xf>
    <xf numFmtId="167" fontId="0" fillId="3" borderId="1" xfId="1" applyNumberFormat="1" applyFont="1" applyFill="1" applyBorder="1"/>
    <xf numFmtId="167" fontId="1" fillId="3" borderId="1" xfId="1" applyNumberFormat="1" applyFont="1" applyFill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"/>
  <sheetViews>
    <sheetView workbookViewId="0">
      <selection activeCell="E3" sqref="E3"/>
    </sheetView>
  </sheetViews>
  <sheetFormatPr defaultRowHeight="15" x14ac:dyDescent="0.25"/>
  <cols>
    <col min="1" max="1" width="5" style="2" customWidth="1"/>
    <col min="2" max="2" width="42.5703125" bestFit="1" customWidth="1"/>
    <col min="5" max="5" width="9.5703125" bestFit="1" customWidth="1"/>
    <col min="6" max="6" width="10.42578125" bestFit="1" customWidth="1"/>
    <col min="8" max="8" width="10.85546875" bestFit="1" customWidth="1"/>
  </cols>
  <sheetData>
    <row r="1" spans="1:6" ht="60" x14ac:dyDescent="0.25">
      <c r="A1" s="26" t="s">
        <v>48</v>
      </c>
      <c r="B1" s="19" t="s">
        <v>49</v>
      </c>
      <c r="C1" s="20" t="s">
        <v>50</v>
      </c>
      <c r="D1" s="20" t="s">
        <v>6</v>
      </c>
      <c r="E1" s="20" t="s">
        <v>51</v>
      </c>
      <c r="F1" s="20" t="s">
        <v>52</v>
      </c>
    </row>
    <row r="2" spans="1:6" x14ac:dyDescent="0.25">
      <c r="A2" s="21">
        <v>1</v>
      </c>
      <c r="B2" s="22">
        <v>2</v>
      </c>
      <c r="C2" s="22">
        <v>3</v>
      </c>
      <c r="D2" s="22">
        <v>4</v>
      </c>
      <c r="E2" s="22">
        <v>5</v>
      </c>
      <c r="F2" s="22" t="s">
        <v>53</v>
      </c>
    </row>
    <row r="3" spans="1:6" x14ac:dyDescent="0.25">
      <c r="A3" s="11" t="s">
        <v>1</v>
      </c>
      <c r="B3" s="23" t="s">
        <v>63</v>
      </c>
      <c r="C3" s="24" t="s">
        <v>54</v>
      </c>
      <c r="D3" s="24">
        <v>1</v>
      </c>
      <c r="E3" s="40"/>
      <c r="F3" s="39">
        <f>D3*E3</f>
        <v>0</v>
      </c>
    </row>
    <row r="4" spans="1:6" x14ac:dyDescent="0.25">
      <c r="A4" s="42" t="s">
        <v>55</v>
      </c>
      <c r="B4" s="43"/>
      <c r="C4" s="24"/>
      <c r="D4" s="24"/>
      <c r="E4" s="25"/>
      <c r="F4" s="41">
        <f>SUM(F3:F3)</f>
        <v>0</v>
      </c>
    </row>
  </sheetData>
  <mergeCells count="1">
    <mergeCell ref="A4:B4"/>
  </mergeCells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4:D18"/>
  <sheetViews>
    <sheetView tabSelected="1" topLeftCell="A7" workbookViewId="0">
      <selection activeCell="C18" sqref="C18"/>
    </sheetView>
  </sheetViews>
  <sheetFormatPr defaultRowHeight="15" x14ac:dyDescent="0.25"/>
  <cols>
    <col min="3" max="3" width="47.140625" style="30" bestFit="1" customWidth="1"/>
    <col min="4" max="4" width="21.42578125" style="30" customWidth="1"/>
  </cols>
  <sheetData>
    <row r="4" spans="3:4" s="27" customFormat="1" ht="18.75" x14ac:dyDescent="0.3">
      <c r="C4" s="29" t="s">
        <v>56</v>
      </c>
      <c r="D4" s="29"/>
    </row>
    <row r="7" spans="3:4" ht="15.75" thickBot="1" x14ac:dyDescent="0.3"/>
    <row r="8" spans="3:4" ht="18.75" x14ac:dyDescent="0.25">
      <c r="C8" s="32" t="s">
        <v>57</v>
      </c>
      <c r="D8" s="33" t="s">
        <v>37</v>
      </c>
    </row>
    <row r="9" spans="3:4" ht="18.75" x14ac:dyDescent="0.25">
      <c r="C9" s="28" t="s">
        <v>58</v>
      </c>
      <c r="D9" s="37">
        <f>Usluga!F4</f>
        <v>0</v>
      </c>
    </row>
    <row r="10" spans="3:4" ht="18.75" x14ac:dyDescent="0.25">
      <c r="C10" s="28" t="s">
        <v>65</v>
      </c>
      <c r="D10" s="37">
        <f>'BJ 116 FO'!F37</f>
        <v>0</v>
      </c>
    </row>
    <row r="11" spans="3:4" ht="18.75" x14ac:dyDescent="0.25">
      <c r="C11" s="28" t="s">
        <v>98</v>
      </c>
      <c r="D11" s="37">
        <f>'BJ 132 HT'!F37</f>
        <v>0</v>
      </c>
    </row>
    <row r="12" spans="3:4" ht="18.75" x14ac:dyDescent="0.25">
      <c r="C12" s="28" t="s">
        <v>70</v>
      </c>
      <c r="D12" s="37">
        <f>'BJ 661 DG'!F37</f>
        <v>0</v>
      </c>
    </row>
    <row r="13" spans="3:4" ht="18.75" x14ac:dyDescent="0.25">
      <c r="C13" s="28" t="s">
        <v>73</v>
      </c>
      <c r="D13" s="37">
        <f>'BJ 272 IZ'!F37</f>
        <v>0</v>
      </c>
    </row>
    <row r="14" spans="3:4" ht="18.75" x14ac:dyDescent="0.25">
      <c r="C14" s="28" t="s">
        <v>75</v>
      </c>
      <c r="D14" s="37">
        <f>'BJ 267 AN'!F37</f>
        <v>0</v>
      </c>
    </row>
    <row r="15" spans="3:4" ht="18.75" x14ac:dyDescent="0.25">
      <c r="C15" s="28" t="s">
        <v>78</v>
      </c>
      <c r="D15" s="37">
        <f>'BJ 842 AV'!F37</f>
        <v>0</v>
      </c>
    </row>
    <row r="16" spans="3:4" ht="18.75" x14ac:dyDescent="0.25">
      <c r="C16" s="28" t="s">
        <v>81</v>
      </c>
      <c r="D16" s="37">
        <f>'BJ 537 U'!F37</f>
        <v>0</v>
      </c>
    </row>
    <row r="17" spans="3:4" ht="18.75" x14ac:dyDescent="0.25">
      <c r="C17" s="28" t="s">
        <v>84</v>
      </c>
      <c r="D17" s="37">
        <f>'BJ 517 DU'!F37</f>
        <v>0</v>
      </c>
    </row>
    <row r="18" spans="3:4" ht="21" x14ac:dyDescent="0.25">
      <c r="C18" s="31" t="s">
        <v>55</v>
      </c>
      <c r="D18" s="38">
        <f>SUM(D9:D17)</f>
        <v>0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F37"/>
  <sheetViews>
    <sheetView workbookViewId="0">
      <selection activeCell="E17" sqref="E17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4" customWidth="1"/>
  </cols>
  <sheetData>
    <row r="6" spans="1:6" ht="18" x14ac:dyDescent="0.25">
      <c r="A6" s="44" t="s">
        <v>0</v>
      </c>
      <c r="B6" s="44"/>
      <c r="C6" s="44"/>
      <c r="D6" s="44"/>
      <c r="E6" s="44"/>
      <c r="F6" s="44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17" t="s">
        <v>64</v>
      </c>
    </row>
    <row r="11" spans="1:6" x14ac:dyDescent="0.25">
      <c r="A11" s="5"/>
      <c r="B11" s="17" t="s">
        <v>65</v>
      </c>
    </row>
    <row r="13" spans="1:6" x14ac:dyDescent="0.25">
      <c r="A13" s="17"/>
    </row>
    <row r="14" spans="1:6" x14ac:dyDescent="0.25">
      <c r="A14" s="17"/>
      <c r="B14" t="s">
        <v>66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35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36">
        <f>D17*E17</f>
        <v>0</v>
      </c>
    </row>
    <row r="18" spans="1:6" x14ac:dyDescent="0.25">
      <c r="A18" s="16" t="s">
        <v>10</v>
      </c>
      <c r="B18" s="12" t="s">
        <v>93</v>
      </c>
      <c r="C18" s="12" t="s">
        <v>11</v>
      </c>
      <c r="D18" s="13">
        <v>10</v>
      </c>
      <c r="E18" s="14"/>
      <c r="F18" s="36">
        <f t="shared" ref="F18:F36" si="0">D18*E18</f>
        <v>0</v>
      </c>
    </row>
    <row r="19" spans="1:6" x14ac:dyDescent="0.25">
      <c r="A19" s="11" t="s">
        <v>12</v>
      </c>
      <c r="B19" s="12" t="s">
        <v>89</v>
      </c>
      <c r="C19" s="12" t="s">
        <v>11</v>
      </c>
      <c r="D19" s="13">
        <v>10</v>
      </c>
      <c r="E19" s="14"/>
      <c r="F19" s="36">
        <f t="shared" si="0"/>
        <v>0</v>
      </c>
    </row>
    <row r="20" spans="1:6" x14ac:dyDescent="0.25">
      <c r="A20" s="11" t="s">
        <v>14</v>
      </c>
      <c r="B20" s="12" t="s">
        <v>96</v>
      </c>
      <c r="C20" s="12" t="s">
        <v>11</v>
      </c>
      <c r="D20" s="13">
        <v>10</v>
      </c>
      <c r="E20" s="14"/>
      <c r="F20" s="36">
        <f t="shared" si="0"/>
        <v>0</v>
      </c>
    </row>
    <row r="21" spans="1:6" x14ac:dyDescent="0.25">
      <c r="A21" s="11" t="s">
        <v>15</v>
      </c>
      <c r="B21" s="12" t="s">
        <v>90</v>
      </c>
      <c r="C21" s="12" t="s">
        <v>11</v>
      </c>
      <c r="D21" s="13">
        <v>5</v>
      </c>
      <c r="E21" s="14"/>
      <c r="F21" s="36">
        <f t="shared" si="0"/>
        <v>0</v>
      </c>
    </row>
    <row r="22" spans="1:6" x14ac:dyDescent="0.25">
      <c r="A22" s="11" t="s">
        <v>16</v>
      </c>
      <c r="B22" s="12" t="s">
        <v>91</v>
      </c>
      <c r="C22" s="12" t="s">
        <v>11</v>
      </c>
      <c r="D22" s="13">
        <v>5</v>
      </c>
      <c r="E22" s="14"/>
      <c r="F22" s="36">
        <f t="shared" si="0"/>
        <v>0</v>
      </c>
    </row>
    <row r="23" spans="1:6" x14ac:dyDescent="0.25">
      <c r="A23" s="11" t="s">
        <v>17</v>
      </c>
      <c r="B23" s="12" t="s">
        <v>92</v>
      </c>
      <c r="C23" s="12" t="s">
        <v>11</v>
      </c>
      <c r="D23" s="13">
        <v>5</v>
      </c>
      <c r="E23" s="14"/>
      <c r="F23" s="36">
        <f t="shared" si="0"/>
        <v>0</v>
      </c>
    </row>
    <row r="24" spans="1:6" x14ac:dyDescent="0.25">
      <c r="A24" s="11" t="s">
        <v>18</v>
      </c>
      <c r="B24" s="12" t="s">
        <v>9</v>
      </c>
      <c r="C24" s="12" t="s">
        <v>11</v>
      </c>
      <c r="D24" s="13">
        <v>1</v>
      </c>
      <c r="E24" s="14"/>
      <c r="F24" s="36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36">
        <f t="shared" si="0"/>
        <v>0</v>
      </c>
    </row>
    <row r="26" spans="1:6" x14ac:dyDescent="0.25">
      <c r="A26" s="11" t="s">
        <v>20</v>
      </c>
      <c r="B26" s="12" t="s">
        <v>40</v>
      </c>
      <c r="C26" s="12" t="s">
        <v>11</v>
      </c>
      <c r="D26" s="13">
        <v>1</v>
      </c>
      <c r="E26" s="14"/>
      <c r="F26" s="36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36">
        <f t="shared" si="0"/>
        <v>0</v>
      </c>
    </row>
    <row r="28" spans="1:6" x14ac:dyDescent="0.25">
      <c r="A28" s="11" t="s">
        <v>23</v>
      </c>
      <c r="B28" s="12" t="s">
        <v>87</v>
      </c>
      <c r="C28" s="12" t="s">
        <v>11</v>
      </c>
      <c r="D28" s="13">
        <v>1</v>
      </c>
      <c r="E28" s="14"/>
      <c r="F28" s="36">
        <f t="shared" si="0"/>
        <v>0</v>
      </c>
    </row>
    <row r="29" spans="1:6" x14ac:dyDescent="0.25">
      <c r="A29" s="11" t="s">
        <v>24</v>
      </c>
      <c r="B29" s="12" t="s">
        <v>44</v>
      </c>
      <c r="C29" s="12" t="s">
        <v>11</v>
      </c>
      <c r="D29" s="13">
        <v>1</v>
      </c>
      <c r="E29" s="14"/>
      <c r="F29" s="36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36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36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36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36">
        <f t="shared" si="0"/>
        <v>0</v>
      </c>
    </row>
    <row r="34" spans="1:6" x14ac:dyDescent="0.25">
      <c r="A34" s="11" t="s">
        <v>31</v>
      </c>
      <c r="B34" s="12" t="s">
        <v>88</v>
      </c>
      <c r="C34" s="12" t="s">
        <v>11</v>
      </c>
      <c r="D34" s="13">
        <v>2</v>
      </c>
      <c r="E34" s="14"/>
      <c r="F34" s="36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36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36">
        <f t="shared" si="0"/>
        <v>0</v>
      </c>
    </row>
    <row r="37" spans="1:6" x14ac:dyDescent="0.25">
      <c r="E37" s="3" t="s">
        <v>37</v>
      </c>
      <c r="F37" s="36">
        <f>SUM(F17:F36)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F37"/>
  <sheetViews>
    <sheetView workbookViewId="0">
      <selection activeCell="B20" sqref="B20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" customWidth="1"/>
  </cols>
  <sheetData>
    <row r="6" spans="1:6" ht="18" x14ac:dyDescent="0.25">
      <c r="A6" s="44" t="s">
        <v>0</v>
      </c>
      <c r="B6" s="44"/>
      <c r="C6" s="44"/>
      <c r="D6" s="44"/>
      <c r="E6" s="44"/>
      <c r="F6" s="44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17" t="s">
        <v>67</v>
      </c>
    </row>
    <row r="11" spans="1:6" x14ac:dyDescent="0.25">
      <c r="A11" s="5"/>
      <c r="B11" s="17" t="s">
        <v>86</v>
      </c>
    </row>
    <row r="13" spans="1:6" x14ac:dyDescent="0.25">
      <c r="A13" s="17"/>
    </row>
    <row r="14" spans="1:6" x14ac:dyDescent="0.25">
      <c r="A14" s="17"/>
      <c r="B14" t="s">
        <v>68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6" si="0">D17*E17</f>
        <v>0</v>
      </c>
    </row>
    <row r="18" spans="1:6" x14ac:dyDescent="0.25">
      <c r="A18" s="16" t="s">
        <v>10</v>
      </c>
      <c r="B18" s="12" t="s">
        <v>93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1" t="s">
        <v>12</v>
      </c>
      <c r="B19" s="12" t="s">
        <v>89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1" t="s">
        <v>14</v>
      </c>
      <c r="B20" s="12" t="s">
        <v>96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1" t="s">
        <v>15</v>
      </c>
      <c r="B21" s="12" t="s">
        <v>90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1" t="s">
        <v>16</v>
      </c>
      <c r="B22" s="12" t="s">
        <v>91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1" t="s">
        <v>17</v>
      </c>
      <c r="B23" s="12" t="s">
        <v>92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1" t="s">
        <v>18</v>
      </c>
      <c r="B24" s="12" t="s">
        <v>9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15">
        <f t="shared" si="0"/>
        <v>0</v>
      </c>
    </row>
    <row r="26" spans="1:6" x14ac:dyDescent="0.25">
      <c r="A26" s="11" t="s">
        <v>20</v>
      </c>
      <c r="B26" s="12" t="s">
        <v>40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1" t="s">
        <v>24</v>
      </c>
      <c r="B29" s="12" t="s">
        <v>87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15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15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15">
        <f t="shared" si="0"/>
        <v>0</v>
      </c>
    </row>
    <row r="34" spans="1:6" x14ac:dyDescent="0.25">
      <c r="A34" s="11" t="s">
        <v>31</v>
      </c>
      <c r="B34" s="12" t="s">
        <v>88</v>
      </c>
      <c r="C34" s="12" t="s">
        <v>11</v>
      </c>
      <c r="D34" s="13">
        <v>2</v>
      </c>
      <c r="E34" s="14"/>
      <c r="F34" s="15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15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15">
        <f t="shared" si="0"/>
        <v>0</v>
      </c>
    </row>
    <row r="37" spans="1:6" x14ac:dyDescent="0.25">
      <c r="E37" s="3" t="s">
        <v>37</v>
      </c>
      <c r="F37" s="15">
        <f>SUM(F17:F36)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F37"/>
  <sheetViews>
    <sheetView workbookViewId="0">
      <selection activeCell="B27" sqref="B27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" customWidth="1"/>
  </cols>
  <sheetData>
    <row r="6" spans="1:6" ht="18" x14ac:dyDescent="0.25">
      <c r="A6" s="44" t="s">
        <v>0</v>
      </c>
      <c r="B6" s="44"/>
      <c r="C6" s="44"/>
      <c r="D6" s="44"/>
      <c r="E6" s="44"/>
      <c r="F6" s="44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17" t="s">
        <v>69</v>
      </c>
    </row>
    <row r="11" spans="1:6" x14ac:dyDescent="0.25">
      <c r="A11" s="5"/>
      <c r="B11" s="17" t="s">
        <v>70</v>
      </c>
    </row>
    <row r="13" spans="1:6" x14ac:dyDescent="0.25">
      <c r="A13" s="17"/>
    </row>
    <row r="14" spans="1:6" x14ac:dyDescent="0.25">
      <c r="A14" s="17"/>
      <c r="B14" t="s">
        <v>71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6" si="0">D17*E17</f>
        <v>0</v>
      </c>
    </row>
    <row r="18" spans="1:6" x14ac:dyDescent="0.25">
      <c r="A18" s="16" t="s">
        <v>10</v>
      </c>
      <c r="B18" s="12" t="s">
        <v>97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1" t="s">
        <v>14</v>
      </c>
      <c r="B20" s="12" t="s">
        <v>95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1" t="s">
        <v>17</v>
      </c>
      <c r="B23" s="12" t="s">
        <v>38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1" t="s">
        <v>18</v>
      </c>
      <c r="B24" s="12" t="s">
        <v>61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1" t="s">
        <v>19</v>
      </c>
      <c r="B25" s="12" t="s">
        <v>62</v>
      </c>
      <c r="C25" s="12" t="s">
        <v>11</v>
      </c>
      <c r="D25" s="13">
        <v>2</v>
      </c>
      <c r="E25" s="14"/>
      <c r="F25" s="15">
        <f t="shared" si="0"/>
        <v>0</v>
      </c>
    </row>
    <row r="26" spans="1:6" x14ac:dyDescent="0.25">
      <c r="A26" s="11" t="s">
        <v>20</v>
      </c>
      <c r="B26" s="12" t="s">
        <v>59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1" t="s">
        <v>21</v>
      </c>
      <c r="B27" s="18" t="s">
        <v>60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15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15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15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15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15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15">
        <f t="shared" si="0"/>
        <v>0</v>
      </c>
    </row>
    <row r="37" spans="1:6" x14ac:dyDescent="0.25">
      <c r="E37" s="3" t="s">
        <v>37</v>
      </c>
      <c r="F37" s="15">
        <f>SUM(F17:F36)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F37"/>
  <sheetViews>
    <sheetView workbookViewId="0">
      <selection activeCell="B20" sqref="B20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4" customWidth="1"/>
  </cols>
  <sheetData>
    <row r="6" spans="1:6" ht="18" x14ac:dyDescent="0.25">
      <c r="A6" s="44" t="s">
        <v>0</v>
      </c>
      <c r="B6" s="44"/>
      <c r="C6" s="44"/>
      <c r="D6" s="44"/>
      <c r="E6" s="44"/>
      <c r="F6" s="44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17" t="s">
        <v>72</v>
      </c>
    </row>
    <row r="11" spans="1:6" x14ac:dyDescent="0.25">
      <c r="A11" s="5"/>
      <c r="B11" s="17" t="s">
        <v>73</v>
      </c>
    </row>
    <row r="13" spans="1:6" x14ac:dyDescent="0.25">
      <c r="A13" s="17"/>
    </row>
    <row r="14" spans="1:6" x14ac:dyDescent="0.25">
      <c r="A14" s="17"/>
      <c r="B14" t="s">
        <v>68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35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36">
        <f>D17*E17</f>
        <v>0</v>
      </c>
    </row>
    <row r="18" spans="1:6" x14ac:dyDescent="0.25">
      <c r="A18" s="16" t="s">
        <v>10</v>
      </c>
      <c r="B18" s="12" t="s">
        <v>93</v>
      </c>
      <c r="C18" s="12" t="s">
        <v>11</v>
      </c>
      <c r="D18" s="13">
        <v>10</v>
      </c>
      <c r="E18" s="14"/>
      <c r="F18" s="36">
        <f t="shared" ref="F18:F36" si="0">D18*E18</f>
        <v>0</v>
      </c>
    </row>
    <row r="19" spans="1:6" x14ac:dyDescent="0.25">
      <c r="A19" s="11" t="s">
        <v>12</v>
      </c>
      <c r="B19" s="12" t="s">
        <v>89</v>
      </c>
      <c r="C19" s="12" t="s">
        <v>11</v>
      </c>
      <c r="D19" s="13">
        <v>10</v>
      </c>
      <c r="E19" s="14"/>
      <c r="F19" s="36">
        <f t="shared" si="0"/>
        <v>0</v>
      </c>
    </row>
    <row r="20" spans="1:6" x14ac:dyDescent="0.25">
      <c r="A20" s="11" t="s">
        <v>14</v>
      </c>
      <c r="B20" s="12" t="s">
        <v>96</v>
      </c>
      <c r="C20" s="12" t="s">
        <v>11</v>
      </c>
      <c r="D20" s="13">
        <v>10</v>
      </c>
      <c r="E20" s="14"/>
      <c r="F20" s="36">
        <f t="shared" si="0"/>
        <v>0</v>
      </c>
    </row>
    <row r="21" spans="1:6" x14ac:dyDescent="0.25">
      <c r="A21" s="11" t="s">
        <v>15</v>
      </c>
      <c r="B21" s="12" t="s">
        <v>90</v>
      </c>
      <c r="C21" s="12" t="s">
        <v>11</v>
      </c>
      <c r="D21" s="13">
        <v>5</v>
      </c>
      <c r="E21" s="14"/>
      <c r="F21" s="36">
        <f t="shared" si="0"/>
        <v>0</v>
      </c>
    </row>
    <row r="22" spans="1:6" x14ac:dyDescent="0.25">
      <c r="A22" s="11" t="s">
        <v>16</v>
      </c>
      <c r="B22" s="12" t="s">
        <v>91</v>
      </c>
      <c r="C22" s="12" t="s">
        <v>11</v>
      </c>
      <c r="D22" s="13">
        <v>5</v>
      </c>
      <c r="E22" s="14"/>
      <c r="F22" s="36">
        <f t="shared" si="0"/>
        <v>0</v>
      </c>
    </row>
    <row r="23" spans="1:6" x14ac:dyDescent="0.25">
      <c r="A23" s="11" t="s">
        <v>17</v>
      </c>
      <c r="B23" s="12" t="s">
        <v>92</v>
      </c>
      <c r="C23" s="12" t="s">
        <v>11</v>
      </c>
      <c r="D23" s="13">
        <v>5</v>
      </c>
      <c r="E23" s="14"/>
      <c r="F23" s="36">
        <f t="shared" si="0"/>
        <v>0</v>
      </c>
    </row>
    <row r="24" spans="1:6" x14ac:dyDescent="0.25">
      <c r="A24" s="11" t="s">
        <v>18</v>
      </c>
      <c r="B24" s="12" t="s">
        <v>9</v>
      </c>
      <c r="C24" s="12" t="s">
        <v>11</v>
      </c>
      <c r="D24" s="13">
        <v>1</v>
      </c>
      <c r="E24" s="14"/>
      <c r="F24" s="36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36">
        <f t="shared" si="0"/>
        <v>0</v>
      </c>
    </row>
    <row r="26" spans="1:6" x14ac:dyDescent="0.25">
      <c r="A26" s="11" t="s">
        <v>20</v>
      </c>
      <c r="B26" s="12" t="s">
        <v>59</v>
      </c>
      <c r="C26" s="12" t="s">
        <v>11</v>
      </c>
      <c r="D26" s="13">
        <v>1</v>
      </c>
      <c r="E26" s="14"/>
      <c r="F26" s="36">
        <f t="shared" si="0"/>
        <v>0</v>
      </c>
    </row>
    <row r="27" spans="1:6" x14ac:dyDescent="0.25">
      <c r="A27" s="11" t="s">
        <v>21</v>
      </c>
      <c r="B27" s="18" t="s">
        <v>60</v>
      </c>
      <c r="C27" s="12" t="s">
        <v>11</v>
      </c>
      <c r="D27" s="13">
        <v>2</v>
      </c>
      <c r="E27" s="14"/>
      <c r="F27" s="36">
        <f t="shared" si="0"/>
        <v>0</v>
      </c>
    </row>
    <row r="28" spans="1:6" x14ac:dyDescent="0.25">
      <c r="A28" s="11" t="s">
        <v>23</v>
      </c>
      <c r="B28" s="12" t="s">
        <v>94</v>
      </c>
      <c r="C28" s="12" t="s">
        <v>11</v>
      </c>
      <c r="D28" s="13">
        <v>1</v>
      </c>
      <c r="E28" s="14"/>
      <c r="F28" s="36">
        <f t="shared" si="0"/>
        <v>0</v>
      </c>
    </row>
    <row r="29" spans="1:6" x14ac:dyDescent="0.25">
      <c r="A29" s="11" t="s">
        <v>24</v>
      </c>
      <c r="B29" s="12" t="s">
        <v>44</v>
      </c>
      <c r="C29" s="12" t="s">
        <v>11</v>
      </c>
      <c r="D29" s="13">
        <v>1</v>
      </c>
      <c r="E29" s="14"/>
      <c r="F29" s="36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36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36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36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36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36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36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36">
        <f t="shared" si="0"/>
        <v>0</v>
      </c>
    </row>
    <row r="37" spans="1:6" x14ac:dyDescent="0.25">
      <c r="E37" s="3" t="s">
        <v>37</v>
      </c>
      <c r="F37" s="36">
        <f>SUM(F17:F36)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6:F37"/>
  <sheetViews>
    <sheetView workbookViewId="0">
      <selection activeCell="B20" sqref="B20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4" customWidth="1"/>
  </cols>
  <sheetData>
    <row r="6" spans="1:6" ht="18" x14ac:dyDescent="0.25">
      <c r="A6" s="44" t="s">
        <v>0</v>
      </c>
      <c r="B6" s="44"/>
      <c r="C6" s="44"/>
      <c r="D6" s="44"/>
      <c r="E6" s="44"/>
      <c r="F6" s="44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17" t="s">
        <v>74</v>
      </c>
    </row>
    <row r="11" spans="1:6" x14ac:dyDescent="0.25">
      <c r="A11" s="5"/>
      <c r="B11" s="17" t="s">
        <v>75</v>
      </c>
    </row>
    <row r="13" spans="1:6" x14ac:dyDescent="0.25">
      <c r="A13" s="17"/>
    </row>
    <row r="14" spans="1:6" x14ac:dyDescent="0.25">
      <c r="A14" s="17"/>
      <c r="B14" t="s">
        <v>76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35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36">
        <f>D17*E17</f>
        <v>0</v>
      </c>
    </row>
    <row r="18" spans="1:6" x14ac:dyDescent="0.25">
      <c r="A18" s="16" t="s">
        <v>10</v>
      </c>
      <c r="B18" s="12" t="s">
        <v>97</v>
      </c>
      <c r="C18" s="12" t="s">
        <v>11</v>
      </c>
      <c r="D18" s="13">
        <v>10</v>
      </c>
      <c r="E18" s="14"/>
      <c r="F18" s="36">
        <f t="shared" ref="F18:F36" si="0">D18*E18</f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36">
        <f t="shared" si="0"/>
        <v>0</v>
      </c>
    </row>
    <row r="20" spans="1:6" x14ac:dyDescent="0.25">
      <c r="A20" s="11" t="s">
        <v>14</v>
      </c>
      <c r="B20" s="12" t="s">
        <v>95</v>
      </c>
      <c r="C20" s="12" t="s">
        <v>11</v>
      </c>
      <c r="D20" s="13">
        <v>10</v>
      </c>
      <c r="E20" s="14"/>
      <c r="F20" s="36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36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36">
        <f t="shared" si="0"/>
        <v>0</v>
      </c>
    </row>
    <row r="23" spans="1:6" x14ac:dyDescent="0.25">
      <c r="A23" s="11" t="s">
        <v>17</v>
      </c>
      <c r="B23" s="12" t="s">
        <v>38</v>
      </c>
      <c r="C23" s="12" t="s">
        <v>11</v>
      </c>
      <c r="D23" s="13">
        <v>5</v>
      </c>
      <c r="E23" s="14"/>
      <c r="F23" s="36">
        <f t="shared" si="0"/>
        <v>0</v>
      </c>
    </row>
    <row r="24" spans="1:6" x14ac:dyDescent="0.25">
      <c r="A24" s="11" t="s">
        <v>18</v>
      </c>
      <c r="B24" s="12" t="s">
        <v>61</v>
      </c>
      <c r="C24" s="12" t="s">
        <v>11</v>
      </c>
      <c r="D24" s="13">
        <v>1</v>
      </c>
      <c r="E24" s="14"/>
      <c r="F24" s="36">
        <f t="shared" si="0"/>
        <v>0</v>
      </c>
    </row>
    <row r="25" spans="1:6" x14ac:dyDescent="0.25">
      <c r="A25" s="11" t="s">
        <v>19</v>
      </c>
      <c r="B25" s="12" t="s">
        <v>62</v>
      </c>
      <c r="C25" s="12" t="s">
        <v>11</v>
      </c>
      <c r="D25" s="13">
        <v>2</v>
      </c>
      <c r="E25" s="14"/>
      <c r="F25" s="36">
        <f t="shared" si="0"/>
        <v>0</v>
      </c>
    </row>
    <row r="26" spans="1:6" x14ac:dyDescent="0.25">
      <c r="A26" s="11" t="s">
        <v>20</v>
      </c>
      <c r="B26" s="12" t="s">
        <v>59</v>
      </c>
      <c r="C26" s="12" t="s">
        <v>11</v>
      </c>
      <c r="D26" s="13">
        <v>1</v>
      </c>
      <c r="E26" s="14"/>
      <c r="F26" s="36">
        <f t="shared" si="0"/>
        <v>0</v>
      </c>
    </row>
    <row r="27" spans="1:6" x14ac:dyDescent="0.25">
      <c r="A27" s="11" t="s">
        <v>21</v>
      </c>
      <c r="B27" s="18" t="s">
        <v>60</v>
      </c>
      <c r="C27" s="12" t="s">
        <v>11</v>
      </c>
      <c r="D27" s="13">
        <v>2</v>
      </c>
      <c r="E27" s="14"/>
      <c r="F27" s="36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36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36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36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36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36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36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36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36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36">
        <f t="shared" si="0"/>
        <v>0</v>
      </c>
    </row>
    <row r="37" spans="1:6" x14ac:dyDescent="0.25">
      <c r="E37" s="3" t="s">
        <v>37</v>
      </c>
      <c r="F37" s="36">
        <f>SUM(F17:F36)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F37"/>
  <sheetViews>
    <sheetView workbookViewId="0">
      <selection activeCell="B18" sqref="B18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" customWidth="1"/>
  </cols>
  <sheetData>
    <row r="6" spans="1:6" ht="18" x14ac:dyDescent="0.25">
      <c r="A6" s="44" t="s">
        <v>0</v>
      </c>
      <c r="B6" s="44"/>
      <c r="C6" s="44"/>
      <c r="D6" s="44"/>
      <c r="E6" s="44"/>
      <c r="F6" s="44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17" t="s">
        <v>77</v>
      </c>
    </row>
    <row r="11" spans="1:6" x14ac:dyDescent="0.25">
      <c r="A11" s="5"/>
      <c r="B11" s="17" t="s">
        <v>78</v>
      </c>
    </row>
    <row r="13" spans="1:6" x14ac:dyDescent="0.25">
      <c r="A13" s="17"/>
    </row>
    <row r="14" spans="1:6" x14ac:dyDescent="0.25">
      <c r="A14" s="17"/>
      <c r="B14" t="s">
        <v>79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6" si="0">D17*E17</f>
        <v>0</v>
      </c>
    </row>
    <row r="18" spans="1:6" x14ac:dyDescent="0.25">
      <c r="A18" s="16" t="s">
        <v>10</v>
      </c>
      <c r="B18" s="12" t="s">
        <v>97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1" t="s">
        <v>14</v>
      </c>
      <c r="B20" s="12" t="s">
        <v>95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1" t="s">
        <v>17</v>
      </c>
      <c r="B23" s="12" t="s">
        <v>38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1" t="s">
        <v>18</v>
      </c>
      <c r="B24" s="12" t="s">
        <v>61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1" t="s">
        <v>19</v>
      </c>
      <c r="B25" s="12" t="s">
        <v>62</v>
      </c>
      <c r="C25" s="12" t="s">
        <v>11</v>
      </c>
      <c r="D25" s="13">
        <v>2</v>
      </c>
      <c r="E25" s="14"/>
      <c r="F25" s="15">
        <f t="shared" si="0"/>
        <v>0</v>
      </c>
    </row>
    <row r="26" spans="1:6" x14ac:dyDescent="0.25">
      <c r="A26" s="11" t="s">
        <v>20</v>
      </c>
      <c r="B26" s="12" t="s">
        <v>59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1" t="s">
        <v>21</v>
      </c>
      <c r="B27" s="18" t="s">
        <v>60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15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15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15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15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15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15">
        <f t="shared" si="0"/>
        <v>0</v>
      </c>
    </row>
    <row r="37" spans="1:6" x14ac:dyDescent="0.25">
      <c r="E37" s="3" t="s">
        <v>37</v>
      </c>
      <c r="F37" s="15">
        <f>SUM(F17:F36)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6:F37"/>
  <sheetViews>
    <sheetView workbookViewId="0">
      <selection activeCell="B18" sqref="B18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" customWidth="1"/>
  </cols>
  <sheetData>
    <row r="6" spans="1:6" ht="18" x14ac:dyDescent="0.25">
      <c r="A6" s="44" t="s">
        <v>0</v>
      </c>
      <c r="B6" s="44"/>
      <c r="C6" s="44"/>
      <c r="D6" s="44"/>
      <c r="E6" s="44"/>
      <c r="F6" s="44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17" t="s">
        <v>80</v>
      </c>
    </row>
    <row r="11" spans="1:6" x14ac:dyDescent="0.25">
      <c r="A11" s="5"/>
      <c r="B11" s="17" t="s">
        <v>81</v>
      </c>
    </row>
    <row r="13" spans="1:6" x14ac:dyDescent="0.25">
      <c r="A13" s="17"/>
    </row>
    <row r="14" spans="1:6" x14ac:dyDescent="0.25">
      <c r="A14" s="17"/>
      <c r="B14" t="s">
        <v>82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6" si="0">D17*E17</f>
        <v>0</v>
      </c>
    </row>
    <row r="18" spans="1:6" x14ac:dyDescent="0.25">
      <c r="A18" s="16" t="s">
        <v>10</v>
      </c>
      <c r="B18" s="12" t="s">
        <v>97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1" t="s">
        <v>14</v>
      </c>
      <c r="B20" s="12" t="s">
        <v>95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1" t="s">
        <v>17</v>
      </c>
      <c r="B23" s="12" t="s">
        <v>38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1" t="s">
        <v>18</v>
      </c>
      <c r="B24" s="12" t="s">
        <v>61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1" t="s">
        <v>19</v>
      </c>
      <c r="B25" s="12" t="s">
        <v>62</v>
      </c>
      <c r="C25" s="12" t="s">
        <v>11</v>
      </c>
      <c r="D25" s="13">
        <v>2</v>
      </c>
      <c r="E25" s="14"/>
      <c r="F25" s="15">
        <f t="shared" si="0"/>
        <v>0</v>
      </c>
    </row>
    <row r="26" spans="1:6" x14ac:dyDescent="0.25">
      <c r="A26" s="11" t="s">
        <v>20</v>
      </c>
      <c r="B26" s="12" t="s">
        <v>59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1" t="s">
        <v>21</v>
      </c>
      <c r="B27" s="18" t="s">
        <v>60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15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15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15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15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15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15">
        <f t="shared" si="0"/>
        <v>0</v>
      </c>
    </row>
    <row r="37" spans="1:6" x14ac:dyDescent="0.25">
      <c r="E37" s="3" t="s">
        <v>37</v>
      </c>
      <c r="F37" s="15">
        <f>SUM(F17:F36)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6:F37"/>
  <sheetViews>
    <sheetView workbookViewId="0">
      <selection activeCell="M29" sqref="M29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" customWidth="1"/>
  </cols>
  <sheetData>
    <row r="6" spans="1:6" ht="18" x14ac:dyDescent="0.25">
      <c r="A6" s="44" t="s">
        <v>0</v>
      </c>
      <c r="B6" s="44"/>
      <c r="C6" s="44"/>
      <c r="D6" s="44"/>
      <c r="E6" s="44"/>
      <c r="F6" s="44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t="s">
        <v>83</v>
      </c>
    </row>
    <row r="11" spans="1:6" x14ac:dyDescent="0.25">
      <c r="A11" s="5"/>
      <c r="B11" t="s">
        <v>84</v>
      </c>
    </row>
    <row r="13" spans="1:6" x14ac:dyDescent="0.25">
      <c r="A13" s="17"/>
    </row>
    <row r="14" spans="1:6" x14ac:dyDescent="0.25">
      <c r="A14" s="17"/>
      <c r="B14" t="s">
        <v>85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6" si="0">D17*E17</f>
        <v>0</v>
      </c>
    </row>
    <row r="18" spans="1:6" x14ac:dyDescent="0.25">
      <c r="A18" s="16" t="s">
        <v>10</v>
      </c>
      <c r="B18" s="12" t="s">
        <v>93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1" t="s">
        <v>12</v>
      </c>
      <c r="B19" s="12" t="s">
        <v>89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1" t="s">
        <v>14</v>
      </c>
      <c r="B20" s="12" t="s">
        <v>96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1" t="s">
        <v>15</v>
      </c>
      <c r="B21" s="12" t="s">
        <v>90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1" t="s">
        <v>16</v>
      </c>
      <c r="B22" s="12" t="s">
        <v>91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1" t="s">
        <v>17</v>
      </c>
      <c r="B23" s="12" t="s">
        <v>92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1" t="s">
        <v>18</v>
      </c>
      <c r="B24" s="12" t="s">
        <v>9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15">
        <f t="shared" si="0"/>
        <v>0</v>
      </c>
    </row>
    <row r="26" spans="1:6" x14ac:dyDescent="0.25">
      <c r="A26" s="11" t="s">
        <v>20</v>
      </c>
      <c r="B26" s="12" t="s">
        <v>40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15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15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15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15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15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15">
        <f t="shared" si="0"/>
        <v>0</v>
      </c>
    </row>
    <row r="37" spans="1:6" x14ac:dyDescent="0.25">
      <c r="E37" s="3" t="s">
        <v>37</v>
      </c>
      <c r="F37" s="15">
        <f>SUM(F17:F36)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10</vt:i4>
      </vt:variant>
    </vt:vector>
  </HeadingPairs>
  <TitlesOfParts>
    <vt:vector size="10" baseType="lpstr">
      <vt:lpstr>Usluga</vt:lpstr>
      <vt:lpstr>BJ 116 FO</vt:lpstr>
      <vt:lpstr>BJ 132 HT</vt:lpstr>
      <vt:lpstr>BJ 661 DG</vt:lpstr>
      <vt:lpstr>BJ 272 IZ</vt:lpstr>
      <vt:lpstr>BJ 267 AN</vt:lpstr>
      <vt:lpstr>BJ 842 AV</vt:lpstr>
      <vt:lpstr>BJ 537 U</vt:lpstr>
      <vt:lpstr>BJ 517 DU</vt:lpstr>
      <vt:lpstr>UKUPNO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2022-01-20T08:08:50Z</cp:lastPrinted>
  <dcterms:created xsi:type="dcterms:W3CDTF">2022-01-11T07:44:44Z</dcterms:created>
  <dcterms:modified xsi:type="dcterms:W3CDTF">2023-01-13T08:45:18Z</dcterms:modified>
</cp:coreProperties>
</file>