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plivalo\Desktop\BN-1-2022K REZERVNI DIJELOVI I SERVISI\"/>
    </mc:Choice>
  </mc:AlternateContent>
  <bookViews>
    <workbookView xWindow="0" yWindow="0" windowWidth="23925" windowHeight="9660" tabRatio="911" activeTab="12"/>
  </bookViews>
  <sheets>
    <sheet name="BJ 300 FC" sheetId="1" r:id="rId1"/>
    <sheet name="BJ 973 EA" sheetId="2" r:id="rId2"/>
    <sheet name="BJ 547 EL" sheetId="3" r:id="rId3"/>
    <sheet name="BJ 938 BU" sheetId="4" r:id="rId4"/>
    <sheet name="BJ 257 CZ" sheetId="5" r:id="rId5"/>
    <sheet name="BJ 866 HK" sheetId="6" r:id="rId6"/>
    <sheet name="BJ 663 AZ" sheetId="8" r:id="rId7"/>
    <sheet name="BJ 305 AN" sheetId="9" r:id="rId8"/>
    <sheet name="BJ 266 AN" sheetId="10" r:id="rId9"/>
    <sheet name="BJ 586 FP" sheetId="14" r:id="rId10"/>
    <sheet name="BJ 993 GB" sheetId="17" r:id="rId11"/>
    <sheet name="SERVIS TERETNIH VOZILA" sheetId="19" r:id="rId12"/>
    <sheet name="REKAPITULACIJA" sheetId="18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9" l="1"/>
  <c r="F11" i="19" l="1"/>
  <c r="D24" i="18"/>
  <c r="F51" i="17" l="1"/>
  <c r="F22" i="17"/>
  <c r="F18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1" i="17"/>
  <c r="F20" i="17"/>
  <c r="F19" i="17"/>
  <c r="F17" i="17"/>
  <c r="F52" i="17" l="1"/>
  <c r="D23" i="18" s="1"/>
  <c r="F47" i="1"/>
  <c r="F46" i="1"/>
  <c r="F21" i="1"/>
  <c r="F19" i="14"/>
  <c r="F42" i="14"/>
  <c r="F47" i="14"/>
  <c r="F46" i="14"/>
  <c r="F45" i="14"/>
  <c r="F44" i="14"/>
  <c r="F43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8" i="14"/>
  <c r="F17" i="14"/>
  <c r="F52" i="5"/>
  <c r="F50" i="5"/>
  <c r="F49" i="5"/>
  <c r="F51" i="5"/>
  <c r="F54" i="9"/>
  <c r="F54" i="3"/>
  <c r="F54" i="2"/>
  <c r="F55" i="2"/>
  <c r="F53" i="2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17" i="10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53" i="5"/>
  <c r="F54" i="5"/>
  <c r="F17" i="5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17" i="6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17" i="4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5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17" i="2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17" i="1"/>
  <c r="F50" i="1" l="1"/>
  <c r="D13" i="18" s="1"/>
  <c r="F56" i="2"/>
  <c r="D14" i="18" s="1"/>
  <c r="F48" i="14"/>
  <c r="D22" i="18" s="1"/>
  <c r="F48" i="8"/>
  <c r="D19" i="18" s="1"/>
  <c r="F55" i="5"/>
  <c r="D17" i="18" s="1"/>
  <c r="F63" i="10"/>
  <c r="D21" i="18" s="1"/>
  <c r="F55" i="9"/>
  <c r="D20" i="18" s="1"/>
  <c r="F52" i="6"/>
  <c r="D18" i="18" s="1"/>
  <c r="F49" i="4"/>
  <c r="D16" i="18" s="1"/>
  <c r="F56" i="3"/>
  <c r="D15" i="18" s="1"/>
  <c r="D25" i="18" l="1"/>
</calcChain>
</file>

<file path=xl/sharedStrings.xml><?xml version="1.0" encoding="utf-8"?>
<sst xmlns="http://schemas.openxmlformats.org/spreadsheetml/2006/main" count="1393" uniqueCount="327">
  <si>
    <t>Lista troškova</t>
  </si>
  <si>
    <t>MAN TEG</t>
  </si>
  <si>
    <t>BJ 300 FC</t>
  </si>
  <si>
    <t>Godina proizvodnje 2012.</t>
  </si>
  <si>
    <t>Broj šasije: WMA24SZZ3CW164356</t>
  </si>
  <si>
    <t>Redni       broj</t>
  </si>
  <si>
    <t>Naziv robe</t>
  </si>
  <si>
    <t>Jedinica mjere</t>
  </si>
  <si>
    <t>Količina</t>
  </si>
  <si>
    <t>Cijene</t>
  </si>
  <si>
    <t>Vrijednost</t>
  </si>
  <si>
    <t>Proizvođač</t>
  </si>
  <si>
    <t>kom</t>
  </si>
  <si>
    <t>Sijalice 24/21</t>
  </si>
  <si>
    <t>Sijalice 24V 5W</t>
  </si>
  <si>
    <t>Žarulja 24V 1,2W</t>
  </si>
  <si>
    <t>Kabelske stopice</t>
  </si>
  <si>
    <t>Staklo zadnje lampe</t>
  </si>
  <si>
    <t>Svjetiljka štop lampa</t>
  </si>
  <si>
    <t>Svjetlo gabarit</t>
  </si>
  <si>
    <t>Sijalice 24V 75/70 H4</t>
  </si>
  <si>
    <t>Sijalica 24V 2W</t>
  </si>
  <si>
    <t>Sijalica 24V H3</t>
  </si>
  <si>
    <t>Metlice brisača</t>
  </si>
  <si>
    <t>Filter hidraulike</t>
  </si>
  <si>
    <t xml:space="preserve">Filter zraka </t>
  </si>
  <si>
    <t>Filter sušača zraka</t>
  </si>
  <si>
    <t xml:space="preserve">Remen mikro </t>
  </si>
  <si>
    <t>Osigurači 8A</t>
  </si>
  <si>
    <t>Sijalica 24V H1</t>
  </si>
  <si>
    <t>Akumulator 12V 180A</t>
  </si>
  <si>
    <t>Indikator nivoa vode u ex. Posudi</t>
  </si>
  <si>
    <t>Automat elektropokretaća</t>
  </si>
  <si>
    <t>Četkica alternatora</t>
  </si>
  <si>
    <t>Regler 24 V</t>
  </si>
  <si>
    <t>Retrovizor</t>
  </si>
  <si>
    <t>Prednji far</t>
  </si>
  <si>
    <t>Filter ulja</t>
  </si>
  <si>
    <t>Filter goriva</t>
  </si>
  <si>
    <t xml:space="preserve"> MERCEDES AXOR</t>
  </si>
  <si>
    <t>BJ-973 EA</t>
  </si>
  <si>
    <t>Godina proizvodnje 2007.</t>
  </si>
  <si>
    <t>Broj šasije: WDB95050112272358</t>
  </si>
  <si>
    <t>Zadnji diskovi</t>
  </si>
  <si>
    <t>gar</t>
  </si>
  <si>
    <t>BJ 547 EL</t>
  </si>
  <si>
    <t>Godina proizvodnje 2009</t>
  </si>
  <si>
    <t>Broj šasije: WDB9525031L437648</t>
  </si>
  <si>
    <t>Cijena</t>
  </si>
  <si>
    <t>Diskovi prednji</t>
  </si>
  <si>
    <t>Disk zadnji</t>
  </si>
  <si>
    <t>Križ kardana mercedes</t>
  </si>
  <si>
    <t>Krajnik spone</t>
  </si>
  <si>
    <t>Sijalice 24V 4W</t>
  </si>
  <si>
    <t>Sijalica 24V 5W</t>
  </si>
  <si>
    <t>Sijalica 24V 75/70W H4</t>
  </si>
  <si>
    <t>Svijetiljka štop lampa</t>
  </si>
  <si>
    <t>Radna lampa</t>
  </si>
  <si>
    <t>Otpornik motoriča grijača MB</t>
  </si>
  <si>
    <t xml:space="preserve">Filter ulja </t>
  </si>
  <si>
    <t>Filter sušač zraka</t>
  </si>
  <si>
    <t>Metlice brisača L500</t>
  </si>
  <si>
    <t>Far prednji sa žmigavcem mercedes</t>
  </si>
  <si>
    <t>Klizač semeringa zadnji glavči</t>
  </si>
  <si>
    <t>Ventil ABS</t>
  </si>
  <si>
    <t>Kabel za ventil ABS</t>
  </si>
  <si>
    <t xml:space="preserve">Staklo zadnje lampe </t>
  </si>
  <si>
    <t xml:space="preserve">Remen klinasti </t>
  </si>
  <si>
    <t>met</t>
  </si>
  <si>
    <t>Svjetlo tablice registracije</t>
  </si>
  <si>
    <t>rele 24 V</t>
  </si>
  <si>
    <t>Alternator</t>
  </si>
  <si>
    <t>Alnaser</t>
  </si>
  <si>
    <t>Seleni balans štange</t>
  </si>
  <si>
    <t>Ukupno</t>
  </si>
  <si>
    <t>1235 KAMIONET VW</t>
  </si>
  <si>
    <t>BJ 938 BU</t>
  </si>
  <si>
    <t>Godina proizvodnje 1998.</t>
  </si>
  <si>
    <t>Broj šasije: WVIZZZ7OZWH129259</t>
  </si>
  <si>
    <t>Grijač motora</t>
  </si>
  <si>
    <t>par</t>
  </si>
  <si>
    <t>Sirena 12V</t>
  </si>
  <si>
    <t>Četkica pokretača</t>
  </si>
  <si>
    <t>Automat elektro pokretač</t>
  </si>
  <si>
    <t>Sijalice 12V 21W</t>
  </si>
  <si>
    <t>Sijalice 12V 5W</t>
  </si>
  <si>
    <t>Žarulja 12V 4W</t>
  </si>
  <si>
    <t>Sijalica 12V 60/55W</t>
  </si>
  <si>
    <t>Žarulja 12V/5W</t>
  </si>
  <si>
    <t>Akumulator 12V75A</t>
  </si>
  <si>
    <t>Sijalica 12V 3W</t>
  </si>
  <si>
    <t>štop lampa</t>
  </si>
  <si>
    <t>klema</t>
  </si>
  <si>
    <t>Manžeta homokinetičkog zgloba</t>
  </si>
  <si>
    <t>Homokinetički zglob</t>
  </si>
  <si>
    <t>Prednji diskovi kočnica</t>
  </si>
  <si>
    <t>Prednje pločice kočnica</t>
  </si>
  <si>
    <t>Zadnji diskovi kočnica</t>
  </si>
  <si>
    <t>Zadnje pločice kočnica</t>
  </si>
  <si>
    <t>Zupčasti remen razvoda motora</t>
  </si>
  <si>
    <t>Španer zupčastog remena</t>
  </si>
  <si>
    <t>Trakasti remen</t>
  </si>
  <si>
    <t>Crijeva vode</t>
  </si>
  <si>
    <t>BJ 257 CZ</t>
  </si>
  <si>
    <t>NADOGRADNJA FAUN TIP 518</t>
  </si>
  <si>
    <t>GODINA</t>
  </si>
  <si>
    <t>Godina proizvodnje 2003.</t>
  </si>
  <si>
    <t>Broj šasije: WDB9505011K874428</t>
  </si>
  <si>
    <t>Prekidač za uključivanje pumpe</t>
  </si>
  <si>
    <t>Brtvilo kompresora Mercedes</t>
  </si>
  <si>
    <t>Amortizeri prednji</t>
  </si>
  <si>
    <t>Disk kočioni zadnji mercedes</t>
  </si>
  <si>
    <t>Osigurači 8 A</t>
  </si>
  <si>
    <t>Cijev ispušna gibljiva 100</t>
  </si>
  <si>
    <t>Žarulja 12V 1,2W</t>
  </si>
  <si>
    <t>sirena 24 V</t>
  </si>
  <si>
    <t>stop lampa</t>
  </si>
  <si>
    <t>Indikator temperature</t>
  </si>
  <si>
    <t>Automat žmigavaca</t>
  </si>
  <si>
    <t>Akumulator 12 V 180 AM</t>
  </si>
  <si>
    <t>Sijalice 24V 21/5W</t>
  </si>
  <si>
    <t>Rotaciona lampa</t>
  </si>
  <si>
    <t>Sijalica 24V sa kučištem</t>
  </si>
  <si>
    <t xml:space="preserve">Filter sušača zraka </t>
  </si>
  <si>
    <t>0524 MERCEDES 1824</t>
  </si>
  <si>
    <t>BJ 663 AZ</t>
  </si>
  <si>
    <t>NADOGRADNJA FAUN TIP 16/211</t>
  </si>
  <si>
    <t>Godina</t>
  </si>
  <si>
    <t>Godina proizvodnje 1996.</t>
  </si>
  <si>
    <t>Broj šasije: WDB9520031K217053</t>
  </si>
  <si>
    <t>Akumulator 12V V-110 A</t>
  </si>
  <si>
    <t>Sijalice 24V 3W</t>
  </si>
  <si>
    <t>Sijalica 12V H1</t>
  </si>
  <si>
    <t>Križ kardana mali</t>
  </si>
  <si>
    <t>Žarulja 24 V 1,2 W</t>
  </si>
  <si>
    <t>Sijalica 24 V H1</t>
  </si>
  <si>
    <t>Doboš prednji kočnica</t>
  </si>
  <si>
    <t>Doboš zadnji kočnica</t>
  </si>
  <si>
    <t>Frena</t>
  </si>
  <si>
    <t>Rotor alternatora</t>
  </si>
  <si>
    <t>Četkice alternatora</t>
  </si>
  <si>
    <t>Četkice elektropokretaća</t>
  </si>
  <si>
    <t>Motorić grijaća kabine</t>
  </si>
  <si>
    <t xml:space="preserve">Ukupno </t>
  </si>
  <si>
    <t>0523 MERCEDES 1314</t>
  </si>
  <si>
    <t>ČISTILICA FAUN</t>
  </si>
  <si>
    <t>BJ 305 AN</t>
  </si>
  <si>
    <t>Godina proizvodnje 1995.</t>
  </si>
  <si>
    <t>Broj šasije: WDB67050932K136534</t>
  </si>
  <si>
    <t>Čahura ležaja elektropokretača</t>
  </si>
  <si>
    <t>Remen klinasti 12,5x1025</t>
  </si>
  <si>
    <t>Guma oscilirajuće osovine T 1</t>
  </si>
  <si>
    <t>Svjetiljka stop lampa</t>
  </si>
  <si>
    <t xml:space="preserve">Ogledalo veliko </t>
  </si>
  <si>
    <t>Naslon na vratima</t>
  </si>
  <si>
    <t>Četvorokružni ventil</t>
  </si>
  <si>
    <t>Automat žmigavace 24V</t>
  </si>
  <si>
    <t>APU- prekidać</t>
  </si>
  <si>
    <t>Indikator ulja</t>
  </si>
  <si>
    <t>0521 MERCEDES 2524</t>
  </si>
  <si>
    <t>BJ 266 AN</t>
  </si>
  <si>
    <t>TIP NADIGRADNJE : FAUN EUROPRES</t>
  </si>
  <si>
    <t>Godina proizvodnje 1994.</t>
  </si>
  <si>
    <t>Broj šasije: WDB6544271KO085571</t>
  </si>
  <si>
    <t>Obloge kočnice</t>
  </si>
  <si>
    <t>Akumulator</t>
  </si>
  <si>
    <t>Sijalice 24V 15W</t>
  </si>
  <si>
    <t>Sijalica 24V 75/70 H4</t>
  </si>
  <si>
    <t>Rele 24V</t>
  </si>
  <si>
    <t>Jastuk zračni mercedes</t>
  </si>
  <si>
    <t>Nosač gumeni M-8</t>
  </si>
  <si>
    <t>Ventil nepovratni</t>
  </si>
  <si>
    <t>Kompresor zraka</t>
  </si>
  <si>
    <t>Ventil kompresora sa brtvama</t>
  </si>
  <si>
    <t>Vijak kompresora</t>
  </si>
  <si>
    <t>Akumulator 12 V 110 A</t>
  </si>
  <si>
    <t>Elektromagnetski ventil</t>
  </si>
  <si>
    <t>Isušivač zraka</t>
  </si>
  <si>
    <t>mali kardan</t>
  </si>
  <si>
    <t>Indikator pritiska ulja</t>
  </si>
  <si>
    <t>Termostat</t>
  </si>
  <si>
    <t>Hidraulički cilindar</t>
  </si>
  <si>
    <t>Filter goriva fini</t>
  </si>
  <si>
    <t>Filter goriva grubi</t>
  </si>
  <si>
    <t>Jed. mjere</t>
  </si>
  <si>
    <t>Disk pločice prednje</t>
  </si>
  <si>
    <t>Diskovi prednjih kočnica</t>
  </si>
  <si>
    <t>Četkica elektropokretaća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</si>
  <si>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</si>
  <si>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</si>
  <si>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</si>
  <si>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</si>
  <si>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</si>
  <si>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</si>
  <si>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</si>
  <si>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</si>
  <si>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</si>
  <si>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</si>
  <si>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</si>
  <si>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</si>
  <si>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</si>
  <si>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</si>
  <si>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</si>
  <si>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</si>
  <si>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</si>
  <si>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</si>
  <si>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</si>
  <si>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</si>
  <si>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</si>
  <si>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</si>
  <si>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</si>
  <si>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</si>
  <si>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</si>
  <si>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</si>
  <si>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</si>
  <si>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</si>
  <si>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</si>
  <si>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</si>
  <si>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</si>
  <si>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Disk pločice prednje </t>
  </si>
  <si>
    <t>Filter zraka kabine</t>
  </si>
  <si>
    <t>Selen stabilizator zadnji</t>
  </si>
  <si>
    <t>Senzor pritiska ulja</t>
  </si>
  <si>
    <t>Selen balans štange prednji</t>
  </si>
  <si>
    <t>32.</t>
  </si>
  <si>
    <t>33.</t>
  </si>
  <si>
    <t>34.</t>
  </si>
  <si>
    <t>35.</t>
  </si>
  <si>
    <t>36.</t>
  </si>
  <si>
    <t>37.</t>
  </si>
  <si>
    <t>38.</t>
  </si>
  <si>
    <t>39.</t>
  </si>
  <si>
    <t>Filter kabine</t>
  </si>
  <si>
    <t>Cilindar kvačila hidraulični Pedala</t>
  </si>
  <si>
    <t>Četkica elektropokretača</t>
  </si>
  <si>
    <t>Automat elektropokretača</t>
  </si>
  <si>
    <t>Filter zraka motora</t>
  </si>
  <si>
    <t>Obloge kočnica prednje</t>
  </si>
  <si>
    <t>Ključ kočnice prednji</t>
  </si>
  <si>
    <t>Motorić grijača kabine</t>
  </si>
  <si>
    <t>Predotpornik</t>
  </si>
  <si>
    <t>Kočioni cilindar prednji</t>
  </si>
  <si>
    <t>Kočione pakne prednje</t>
  </si>
  <si>
    <t>Vodena pumpa</t>
  </si>
  <si>
    <t>Ključ kočnice zadnji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</si>
  <si>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</si>
  <si>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</si>
  <si>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</si>
  <si>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</si>
  <si>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</si>
  <si>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</si>
  <si>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</si>
  <si>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</si>
  <si>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</si>
  <si>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</si>
  <si>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Čeljust kočioni prednji</t>
  </si>
  <si>
    <t>Hladnjak vode</t>
  </si>
  <si>
    <t xml:space="preserve">Zračni jastuk </t>
  </si>
  <si>
    <t>BJ 586 FP</t>
  </si>
  <si>
    <t>IVECO</t>
  </si>
  <si>
    <t>Stralis 310</t>
  </si>
  <si>
    <t>Godina proizvodnje 2014.</t>
  </si>
  <si>
    <t>Broj šasije: WJMA1VNH40C286526</t>
  </si>
  <si>
    <t>Hladnjak ulja u bloku</t>
  </si>
  <si>
    <t>Brtva prednjeg dekla motora</t>
  </si>
  <si>
    <t>Cilindar skretanja pomoćne osovine</t>
  </si>
  <si>
    <t xml:space="preserve">Elektromagnetska spojka </t>
  </si>
  <si>
    <t>Zračni jastuk</t>
  </si>
  <si>
    <t>Regulator visine zračnih jastuka</t>
  </si>
  <si>
    <t>Karter</t>
  </si>
  <si>
    <t>Klizači disk pločica</t>
  </si>
  <si>
    <t>Pumpa visokog pritiska</t>
  </si>
  <si>
    <t>Hladnjak mali mercedes</t>
  </si>
  <si>
    <t>Pomočni pogon PTO</t>
  </si>
  <si>
    <t>Rotaciona lampa LED</t>
  </si>
  <si>
    <t>Set kvačila</t>
  </si>
  <si>
    <t>Cilindar kočioni</t>
  </si>
  <si>
    <t xml:space="preserve">Filter goriva </t>
  </si>
  <si>
    <t xml:space="preserve">Nosač četkica </t>
  </si>
  <si>
    <t xml:space="preserve">Cilindar kvačila primarni </t>
  </si>
  <si>
    <t>Semering radilice manji</t>
  </si>
  <si>
    <t xml:space="preserve">Lonac ispušni zadnji </t>
  </si>
  <si>
    <t>Disk pločice prednje mercedes atego</t>
  </si>
  <si>
    <t>0554 MERCEDES 1823 ATEGO</t>
  </si>
  <si>
    <t>Prednji gibnjevi</t>
  </si>
  <si>
    <t>Selen gibnjeva</t>
  </si>
  <si>
    <t>Zadnje disk pločice</t>
  </si>
  <si>
    <t>Prednji cilindar</t>
  </si>
  <si>
    <t xml:space="preserve">Osigurači </t>
  </si>
  <si>
    <t>Spona gurajuća</t>
  </si>
  <si>
    <t xml:space="preserve">Indikator </t>
  </si>
  <si>
    <t>Remen klinasti klime</t>
  </si>
  <si>
    <t>Remen klinasti alternatora</t>
  </si>
  <si>
    <t>Elekto magnet</t>
  </si>
  <si>
    <t xml:space="preserve">Zupčanik el. pokretača </t>
  </si>
  <si>
    <t>Kočioni cilindar zadnji</t>
  </si>
  <si>
    <t>Set brtvila sa ventilom za kompresor</t>
  </si>
  <si>
    <t>Nosač auspuha Mercedes</t>
  </si>
  <si>
    <t>Ploče aluminijske za upozoravanje</t>
  </si>
  <si>
    <t xml:space="preserve">Sajla vrata mercedes </t>
  </si>
  <si>
    <t>Osigurači</t>
  </si>
  <si>
    <t>Rotirka LED</t>
  </si>
  <si>
    <t>Nosač zračnog jastuka</t>
  </si>
  <si>
    <t>Diskovi kočnica zadnji</t>
  </si>
  <si>
    <t>Disk pločice zadnje</t>
  </si>
  <si>
    <t>Podizač stakla</t>
  </si>
  <si>
    <t xml:space="preserve">Akumulator 12V </t>
  </si>
  <si>
    <t>BJ 993 GB</t>
  </si>
  <si>
    <t>DAF</t>
  </si>
  <si>
    <t>Godina proizvodnje 2015.</t>
  </si>
  <si>
    <t>Broj šasije: XLRAEM4100G057864</t>
  </si>
  <si>
    <t>0242 MERCEDES 1829 AXOR</t>
  </si>
  <si>
    <t>REKAPITUALACIJA</t>
  </si>
  <si>
    <t>Broj: BN-38-2020/K</t>
  </si>
  <si>
    <t>BJ 973 EA</t>
  </si>
  <si>
    <t>Vozila</t>
  </si>
  <si>
    <t>Ukupno troškovnik Komunalac d.o.o.</t>
  </si>
  <si>
    <t>Troškovnik rezervnih dijelova i servisa za teretna vozila</t>
  </si>
  <si>
    <t>Nabava rezervnih dijelova i servisa za teretna vozila</t>
  </si>
  <si>
    <t>Mehaničarski i električarski radovi</t>
  </si>
  <si>
    <t>sat</t>
  </si>
  <si>
    <t>Ukupno:</t>
  </si>
  <si>
    <t>SERVIS TERETNIH VOZILA</t>
  </si>
  <si>
    <t>Broj šasije: NM0KKXTP6KHC95691</t>
  </si>
  <si>
    <t>BJ 866 HK</t>
  </si>
  <si>
    <t>FORD CARGO</t>
  </si>
  <si>
    <t>Godina proizvodnje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</si>
</sst>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2" fillId="0" borderId="0" xfId="0" applyFont="1" applyFill="1"/>
    <xf numFmtId="0" fontId="2" fillId="0" borderId="2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5" fillId="0" borderId="2" xfId="0" applyFont="1" applyFill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Fill="1"/>
    <xf numFmtId="164" fontId="0" fillId="0" borderId="2" xfId="0" applyNumberFormat="1" applyFill="1" applyBorder="1"/>
    <xf numFmtId="164" fontId="5" fillId="0" borderId="2" xfId="0" applyNumberFormat="1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0" fillId="0" borderId="0" xfId="0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9" fillId="0" borderId="0" xfId="0" applyFont="1"/>
    <xf numFmtId="0" fontId="10" fillId="0" borderId="0" xfId="0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0" fillId="0" borderId="2" xfId="0" applyNumberFormat="1" applyBorder="1"/>
    <xf numFmtId="0" fontId="7" fillId="0" borderId="0" xfId="0" applyFont="1" applyAlignment="1"/>
    <xf numFmtId="0" fontId="11" fillId="0" borderId="0" xfId="0" applyFont="1" applyAlignment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vertical="center"/>
    </xf>
    <xf numFmtId="0" fontId="0" fillId="2" borderId="2" xfId="0" applyFill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72356" cy="7429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3781" cy="7429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1357981</xdr:colOff>
      <xdr:row>3</xdr:row>
      <xdr:rowOff>171450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2</xdr:col>
      <xdr:colOff>881731</xdr:colOff>
      <xdr:row>4</xdr:row>
      <xdr:rowOff>66675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6156" cy="7429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2831" cy="7429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6156" cy="7429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34281" cy="7429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72356" cy="7429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4731" cy="7429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1624681</xdr:colOff>
      <xdr:row>3</xdr:row>
      <xdr:rowOff>171450</xdr:rowOff>
    </xdr:to>
    <xdr:pic>
      <xdr:nvPicPr>
        <xdr:cNvPr id="2" name="Slika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5681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0"/>
  <sheetViews>
    <sheetView showZeros="0" topLeftCell="A25" workbookViewId="0">
      <selection activeCell="H58" sqref="H58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31" customWidth="1"/>
    <col min="5" max="5" width="12.85546875" style="22" customWidth="1"/>
    <col min="6" max="6" width="11.85546875" style="22" customWidth="1"/>
    <col min="7" max="7" width="14.2851562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188</v>
      </c>
      <c r="B8" s="1" t="s">
        <v>0</v>
      </c>
    </row>
    <row r="10" spans="1:7" x14ac:dyDescent="0.25">
      <c r="A10" s="47" t="s">
        <v>1</v>
      </c>
    </row>
    <row r="11" spans="1:7" x14ac:dyDescent="0.25">
      <c r="A11" s="47" t="s">
        <v>2</v>
      </c>
    </row>
    <row r="13" spans="1:7" x14ac:dyDescent="0.25">
      <c r="A13" t="s">
        <v>3</v>
      </c>
    </row>
    <row r="14" spans="1:7" x14ac:dyDescent="0.25">
      <c r="A14" t="s">
        <v>4</v>
      </c>
    </row>
    <row r="16" spans="1:7" ht="38.25" x14ac:dyDescent="0.25">
      <c r="A16" s="33" t="s">
        <v>5</v>
      </c>
      <c r="B16" s="28" t="s">
        <v>6</v>
      </c>
      <c r="C16" s="27" t="s">
        <v>184</v>
      </c>
      <c r="D16" s="29" t="s">
        <v>8</v>
      </c>
      <c r="E16" s="30" t="s">
        <v>9</v>
      </c>
      <c r="F16" s="30" t="s">
        <v>10</v>
      </c>
      <c r="G16" s="28" t="s">
        <v>11</v>
      </c>
    </row>
    <row r="17" spans="1:7" x14ac:dyDescent="0.25">
      <c r="A17" s="46" t="s">
        <v>188</v>
      </c>
      <c r="B17" s="3" t="s">
        <v>185</v>
      </c>
      <c r="C17" s="3" t="s">
        <v>44</v>
      </c>
      <c r="D17" s="19">
        <v>1</v>
      </c>
      <c r="E17" s="23"/>
      <c r="F17" s="23">
        <f>D17*E17</f>
        <v>0</v>
      </c>
      <c r="G17" s="3"/>
    </row>
    <row r="18" spans="1:7" x14ac:dyDescent="0.25">
      <c r="A18" s="45" t="s">
        <v>189</v>
      </c>
      <c r="B18" s="3" t="s">
        <v>13</v>
      </c>
      <c r="C18" s="3" t="s">
        <v>12</v>
      </c>
      <c r="D18" s="19">
        <v>7</v>
      </c>
      <c r="E18" s="23"/>
      <c r="F18" s="23">
        <f t="shared" ref="F18:F49" si="0">D18*E18</f>
        <v>0</v>
      </c>
      <c r="G18" s="3"/>
    </row>
    <row r="19" spans="1:7" x14ac:dyDescent="0.25">
      <c r="A19" s="4" t="s">
        <v>190</v>
      </c>
      <c r="B19" s="3" t="s">
        <v>14</v>
      </c>
      <c r="C19" s="3" t="s">
        <v>12</v>
      </c>
      <c r="D19" s="19">
        <v>15</v>
      </c>
      <c r="E19" s="23"/>
      <c r="F19" s="23">
        <f t="shared" si="0"/>
        <v>0</v>
      </c>
      <c r="G19" s="3"/>
    </row>
    <row r="20" spans="1:7" x14ac:dyDescent="0.25">
      <c r="A20" s="4" t="s">
        <v>191</v>
      </c>
      <c r="B20" s="3" t="s">
        <v>15</v>
      </c>
      <c r="C20" s="3" t="s">
        <v>12</v>
      </c>
      <c r="D20" s="19">
        <v>7</v>
      </c>
      <c r="E20" s="23"/>
      <c r="F20" s="23">
        <f t="shared" si="0"/>
        <v>0</v>
      </c>
      <c r="G20" s="3"/>
    </row>
    <row r="21" spans="1:7" x14ac:dyDescent="0.25">
      <c r="A21" s="4" t="s">
        <v>192</v>
      </c>
      <c r="B21" s="3" t="s">
        <v>263</v>
      </c>
      <c r="C21" s="3" t="s">
        <v>12</v>
      </c>
      <c r="D21" s="19">
        <v>1</v>
      </c>
      <c r="E21" s="23"/>
      <c r="F21" s="23">
        <f t="shared" si="0"/>
        <v>0</v>
      </c>
      <c r="G21" s="3"/>
    </row>
    <row r="22" spans="1:7" x14ac:dyDescent="0.25">
      <c r="A22" s="4" t="s">
        <v>193</v>
      </c>
      <c r="B22" s="3" t="s">
        <v>17</v>
      </c>
      <c r="C22" s="3" t="s">
        <v>12</v>
      </c>
      <c r="D22" s="19">
        <v>2</v>
      </c>
      <c r="E22" s="23"/>
      <c r="F22" s="23">
        <f t="shared" si="0"/>
        <v>0</v>
      </c>
      <c r="G22" s="3"/>
    </row>
    <row r="23" spans="1:7" x14ac:dyDescent="0.25">
      <c r="A23" s="4" t="s">
        <v>194</v>
      </c>
      <c r="B23" s="3" t="s">
        <v>274</v>
      </c>
      <c r="C23" s="3" t="s">
        <v>12</v>
      </c>
      <c r="D23" s="19">
        <v>1</v>
      </c>
      <c r="E23" s="23"/>
      <c r="F23" s="23">
        <f t="shared" si="0"/>
        <v>0</v>
      </c>
      <c r="G23" s="3"/>
    </row>
    <row r="24" spans="1:7" x14ac:dyDescent="0.25">
      <c r="A24" s="4" t="s">
        <v>195</v>
      </c>
      <c r="B24" s="3" t="s">
        <v>19</v>
      </c>
      <c r="C24" s="3" t="s">
        <v>12</v>
      </c>
      <c r="D24" s="19">
        <v>6</v>
      </c>
      <c r="E24" s="23"/>
      <c r="F24" s="23">
        <f t="shared" si="0"/>
        <v>0</v>
      </c>
      <c r="G24" s="3"/>
    </row>
    <row r="25" spans="1:7" x14ac:dyDescent="0.25">
      <c r="A25" s="4" t="s">
        <v>196</v>
      </c>
      <c r="B25" s="3" t="s">
        <v>20</v>
      </c>
      <c r="C25" s="3" t="s">
        <v>12</v>
      </c>
      <c r="D25" s="19">
        <v>5</v>
      </c>
      <c r="E25" s="23"/>
      <c r="F25" s="23">
        <f t="shared" si="0"/>
        <v>0</v>
      </c>
      <c r="G25" s="3"/>
    </row>
    <row r="26" spans="1:7" x14ac:dyDescent="0.25">
      <c r="A26" s="4" t="s">
        <v>197</v>
      </c>
      <c r="B26" s="3" t="s">
        <v>21</v>
      </c>
      <c r="C26" s="3" t="s">
        <v>12</v>
      </c>
      <c r="D26" s="19">
        <v>3</v>
      </c>
      <c r="E26" s="23"/>
      <c r="F26" s="23">
        <f t="shared" si="0"/>
        <v>0</v>
      </c>
      <c r="G26" s="3"/>
    </row>
    <row r="27" spans="1:7" x14ac:dyDescent="0.25">
      <c r="A27" s="4" t="s">
        <v>198</v>
      </c>
      <c r="B27" s="3" t="s">
        <v>22</v>
      </c>
      <c r="C27" s="3" t="s">
        <v>12</v>
      </c>
      <c r="D27" s="19">
        <v>1</v>
      </c>
      <c r="E27" s="23"/>
      <c r="F27" s="23">
        <f t="shared" si="0"/>
        <v>0</v>
      </c>
      <c r="G27" s="3"/>
    </row>
    <row r="28" spans="1:7" x14ac:dyDescent="0.25">
      <c r="A28" s="4" t="s">
        <v>199</v>
      </c>
      <c r="B28" s="3" t="s">
        <v>264</v>
      </c>
      <c r="C28" s="3" t="s">
        <v>12</v>
      </c>
      <c r="D28" s="19">
        <v>1</v>
      </c>
      <c r="E28" s="23"/>
      <c r="F28" s="23">
        <f t="shared" si="0"/>
        <v>0</v>
      </c>
      <c r="G28" s="3"/>
    </row>
    <row r="29" spans="1:7" x14ac:dyDescent="0.25">
      <c r="A29" s="4" t="s">
        <v>200</v>
      </c>
      <c r="B29" s="3" t="s">
        <v>23</v>
      </c>
      <c r="C29" s="3" t="s">
        <v>44</v>
      </c>
      <c r="D29" s="19">
        <v>1</v>
      </c>
      <c r="E29" s="23"/>
      <c r="F29" s="23">
        <f t="shared" si="0"/>
        <v>0</v>
      </c>
      <c r="G29" s="3"/>
    </row>
    <row r="30" spans="1:7" x14ac:dyDescent="0.25">
      <c r="A30" s="4" t="s">
        <v>201</v>
      </c>
      <c r="B30" s="3" t="s">
        <v>24</v>
      </c>
      <c r="C30" s="3" t="s">
        <v>12</v>
      </c>
      <c r="D30" s="19">
        <v>1</v>
      </c>
      <c r="E30" s="23"/>
      <c r="F30" s="23">
        <f t="shared" si="0"/>
        <v>0</v>
      </c>
      <c r="G30" s="3"/>
    </row>
    <row r="31" spans="1:7" x14ac:dyDescent="0.25">
      <c r="A31" s="4" t="s">
        <v>202</v>
      </c>
      <c r="B31" s="3" t="s">
        <v>25</v>
      </c>
      <c r="C31" s="3" t="s">
        <v>12</v>
      </c>
      <c r="D31" s="19">
        <v>1</v>
      </c>
      <c r="E31" s="23"/>
      <c r="F31" s="23">
        <f t="shared" si="0"/>
        <v>0</v>
      </c>
      <c r="G31" s="3"/>
    </row>
    <row r="32" spans="1:7" x14ac:dyDescent="0.25">
      <c r="A32" s="4" t="s">
        <v>203</v>
      </c>
      <c r="B32" s="3" t="s">
        <v>26</v>
      </c>
      <c r="C32" s="3" t="s">
        <v>12</v>
      </c>
      <c r="D32" s="19">
        <v>1</v>
      </c>
      <c r="E32" s="23"/>
      <c r="F32" s="23">
        <f t="shared" si="0"/>
        <v>0</v>
      </c>
      <c r="G32" s="3"/>
    </row>
    <row r="33" spans="1:7" x14ac:dyDescent="0.25">
      <c r="A33" s="4" t="s">
        <v>204</v>
      </c>
      <c r="B33" s="3" t="s">
        <v>27</v>
      </c>
      <c r="C33" s="3" t="s">
        <v>12</v>
      </c>
      <c r="D33" s="19">
        <v>1</v>
      </c>
      <c r="E33" s="23"/>
      <c r="F33" s="23">
        <f t="shared" si="0"/>
        <v>0</v>
      </c>
      <c r="G33" s="3"/>
    </row>
    <row r="34" spans="1:7" x14ac:dyDescent="0.25">
      <c r="A34" s="4" t="s">
        <v>205</v>
      </c>
      <c r="B34" s="6" t="s">
        <v>265</v>
      </c>
      <c r="C34" s="3" t="s">
        <v>12</v>
      </c>
      <c r="D34" s="19">
        <v>2</v>
      </c>
      <c r="E34" s="23"/>
      <c r="F34" s="23">
        <f t="shared" si="0"/>
        <v>0</v>
      </c>
      <c r="G34" s="3"/>
    </row>
    <row r="35" spans="1:7" x14ac:dyDescent="0.25">
      <c r="A35" s="4" t="s">
        <v>206</v>
      </c>
      <c r="B35" s="6" t="s">
        <v>29</v>
      </c>
      <c r="C35" s="3" t="s">
        <v>12</v>
      </c>
      <c r="D35" s="19">
        <v>1</v>
      </c>
      <c r="E35" s="23"/>
      <c r="F35" s="23">
        <f t="shared" si="0"/>
        <v>0</v>
      </c>
      <c r="G35" s="3"/>
    </row>
    <row r="36" spans="1:7" x14ac:dyDescent="0.25">
      <c r="A36" s="4" t="s">
        <v>207</v>
      </c>
      <c r="B36" s="6" t="s">
        <v>30</v>
      </c>
      <c r="C36" s="3" t="s">
        <v>12</v>
      </c>
      <c r="D36" s="19">
        <v>2</v>
      </c>
      <c r="E36" s="23"/>
      <c r="F36" s="23">
        <f t="shared" si="0"/>
        <v>0</v>
      </c>
      <c r="G36" s="3"/>
    </row>
    <row r="37" spans="1:7" x14ac:dyDescent="0.25">
      <c r="A37" s="4" t="s">
        <v>208</v>
      </c>
      <c r="B37" s="6" t="s">
        <v>31</v>
      </c>
      <c r="C37" s="3" t="s">
        <v>12</v>
      </c>
      <c r="D37" s="19">
        <v>1</v>
      </c>
      <c r="E37" s="23"/>
      <c r="F37" s="23">
        <f t="shared" si="0"/>
        <v>0</v>
      </c>
      <c r="G37" s="3"/>
    </row>
    <row r="38" spans="1:7" x14ac:dyDescent="0.25">
      <c r="A38" s="4" t="s">
        <v>209</v>
      </c>
      <c r="B38" s="6" t="s">
        <v>186</v>
      </c>
      <c r="C38" s="6" t="s">
        <v>12</v>
      </c>
      <c r="D38" s="32">
        <v>2</v>
      </c>
      <c r="E38" s="23"/>
      <c r="F38" s="23">
        <f t="shared" si="0"/>
        <v>0</v>
      </c>
      <c r="G38" s="3"/>
    </row>
    <row r="39" spans="1:7" x14ac:dyDescent="0.25">
      <c r="A39" s="4" t="s">
        <v>210</v>
      </c>
      <c r="B39" s="6" t="s">
        <v>187</v>
      </c>
      <c r="C39" s="6" t="s">
        <v>12</v>
      </c>
      <c r="D39" s="32">
        <v>2</v>
      </c>
      <c r="E39" s="23"/>
      <c r="F39" s="23">
        <f t="shared" si="0"/>
        <v>0</v>
      </c>
      <c r="G39" s="3"/>
    </row>
    <row r="40" spans="1:7" x14ac:dyDescent="0.25">
      <c r="A40" s="4" t="s">
        <v>211</v>
      </c>
      <c r="B40" s="6" t="s">
        <v>32</v>
      </c>
      <c r="C40" s="6" t="s">
        <v>12</v>
      </c>
      <c r="D40" s="32">
        <v>1</v>
      </c>
      <c r="E40" s="23"/>
      <c r="F40" s="23">
        <f t="shared" si="0"/>
        <v>0</v>
      </c>
      <c r="G40" s="3"/>
    </row>
    <row r="41" spans="1:7" x14ac:dyDescent="0.25">
      <c r="A41" s="4" t="s">
        <v>212</v>
      </c>
      <c r="B41" s="6" t="s">
        <v>33</v>
      </c>
      <c r="C41" s="6" t="s">
        <v>12</v>
      </c>
      <c r="D41" s="32">
        <v>1</v>
      </c>
      <c r="E41" s="23"/>
      <c r="F41" s="23">
        <f t="shared" si="0"/>
        <v>0</v>
      </c>
      <c r="G41" s="3"/>
    </row>
    <row r="42" spans="1:7" x14ac:dyDescent="0.25">
      <c r="A42" s="4" t="s">
        <v>213</v>
      </c>
      <c r="B42" s="6" t="s">
        <v>34</v>
      </c>
      <c r="C42" s="6" t="s">
        <v>12</v>
      </c>
      <c r="D42" s="32">
        <v>1</v>
      </c>
      <c r="E42" s="23"/>
      <c r="F42" s="23">
        <f t="shared" si="0"/>
        <v>0</v>
      </c>
      <c r="G42" s="3"/>
    </row>
    <row r="43" spans="1:7" x14ac:dyDescent="0.25">
      <c r="A43" s="4" t="s">
        <v>214</v>
      </c>
      <c r="B43" s="6" t="s">
        <v>266</v>
      </c>
      <c r="C43" s="6" t="s">
        <v>12</v>
      </c>
      <c r="D43" s="32">
        <v>1</v>
      </c>
      <c r="E43" s="23"/>
      <c r="F43" s="23">
        <f t="shared" si="0"/>
        <v>0</v>
      </c>
      <c r="G43" s="3"/>
    </row>
    <row r="44" spans="1:7" x14ac:dyDescent="0.25">
      <c r="A44" s="4" t="s">
        <v>215</v>
      </c>
      <c r="B44" s="6" t="s">
        <v>35</v>
      </c>
      <c r="C44" s="6" t="s">
        <v>12</v>
      </c>
      <c r="D44" s="32">
        <v>1</v>
      </c>
      <c r="E44" s="23"/>
      <c r="F44" s="23">
        <f t="shared" si="0"/>
        <v>0</v>
      </c>
      <c r="G44" s="3"/>
    </row>
    <row r="45" spans="1:7" x14ac:dyDescent="0.25">
      <c r="A45" s="4" t="s">
        <v>216</v>
      </c>
      <c r="B45" s="6" t="s">
        <v>36</v>
      </c>
      <c r="C45" s="6" t="s">
        <v>12</v>
      </c>
      <c r="D45" s="32">
        <v>2</v>
      </c>
      <c r="E45" s="23"/>
      <c r="F45" s="23">
        <f t="shared" si="0"/>
        <v>0</v>
      </c>
      <c r="G45" s="3"/>
    </row>
    <row r="46" spans="1:7" x14ac:dyDescent="0.25">
      <c r="A46" s="4" t="s">
        <v>217</v>
      </c>
      <c r="B46" s="6" t="s">
        <v>267</v>
      </c>
      <c r="C46" s="6" t="s">
        <v>12</v>
      </c>
      <c r="D46" s="32">
        <v>2</v>
      </c>
      <c r="E46" s="23"/>
      <c r="F46" s="23">
        <f t="shared" si="0"/>
        <v>0</v>
      </c>
      <c r="G46" s="3"/>
    </row>
    <row r="47" spans="1:7" x14ac:dyDescent="0.25">
      <c r="A47" s="4" t="s">
        <v>218</v>
      </c>
      <c r="B47" s="6" t="s">
        <v>268</v>
      </c>
      <c r="C47" s="6" t="s">
        <v>12</v>
      </c>
      <c r="D47" s="32">
        <v>2</v>
      </c>
      <c r="E47" s="23"/>
      <c r="F47" s="23">
        <f t="shared" si="0"/>
        <v>0</v>
      </c>
      <c r="G47" s="3"/>
    </row>
    <row r="48" spans="1:7" x14ac:dyDescent="0.25">
      <c r="A48" s="4" t="s">
        <v>224</v>
      </c>
      <c r="B48" s="3" t="s">
        <v>37</v>
      </c>
      <c r="C48" s="3" t="s">
        <v>12</v>
      </c>
      <c r="D48" s="4">
        <v>2</v>
      </c>
      <c r="E48" s="23"/>
      <c r="F48" s="23">
        <f t="shared" si="0"/>
        <v>0</v>
      </c>
      <c r="G48" s="3"/>
    </row>
    <row r="49" spans="1:7" x14ac:dyDescent="0.25">
      <c r="A49" s="4" t="s">
        <v>225</v>
      </c>
      <c r="B49" s="3" t="s">
        <v>38</v>
      </c>
      <c r="C49" s="3" t="s">
        <v>12</v>
      </c>
      <c r="D49" s="4">
        <v>2</v>
      </c>
      <c r="E49" s="23"/>
      <c r="F49" s="23">
        <f t="shared" si="0"/>
        <v>0</v>
      </c>
      <c r="G49" s="3"/>
    </row>
    <row r="50" spans="1:7" x14ac:dyDescent="0.25">
      <c r="E50" s="22" t="s">
        <v>74</v>
      </c>
      <c r="F50" s="23">
        <f>SUM(F17:F49)</f>
        <v>0</v>
      </c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Zeros="0" topLeftCell="A25" workbookViewId="0">
      <selection activeCell="L27" sqref="L27"/>
    </sheetView>
  </sheetViews>
  <sheetFormatPr defaultRowHeight="15" x14ac:dyDescent="0.25"/>
  <cols>
    <col min="1" max="1" width="6.28515625" customWidth="1"/>
    <col min="2" max="2" width="29.28515625" customWidth="1"/>
    <col min="5" max="5" width="11.140625" customWidth="1"/>
    <col min="6" max="6" width="12" customWidth="1"/>
    <col min="7" max="7" width="11.5703125" customWidth="1"/>
  </cols>
  <sheetData>
    <row r="1" spans="1:7" x14ac:dyDescent="0.25">
      <c r="D1" s="31"/>
      <c r="E1" s="22"/>
      <c r="F1" s="22"/>
    </row>
    <row r="2" spans="1:7" x14ac:dyDescent="0.25">
      <c r="D2" s="31"/>
      <c r="E2" s="22"/>
      <c r="F2" s="22"/>
    </row>
    <row r="3" spans="1:7" x14ac:dyDescent="0.25">
      <c r="D3" s="31"/>
      <c r="E3" s="22"/>
      <c r="F3" s="22"/>
    </row>
    <row r="4" spans="1:7" x14ac:dyDescent="0.25">
      <c r="D4" s="31"/>
      <c r="E4" s="22"/>
      <c r="F4" s="22"/>
    </row>
    <row r="5" spans="1:7" x14ac:dyDescent="0.25">
      <c r="D5" s="31"/>
      <c r="E5" s="22"/>
      <c r="F5" s="22"/>
    </row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  <c r="D7" s="31"/>
      <c r="E7" s="22"/>
      <c r="F7" s="22"/>
    </row>
    <row r="8" spans="1:7" x14ac:dyDescent="0.25">
      <c r="A8" s="2" t="s">
        <v>199</v>
      </c>
      <c r="B8" s="1" t="s">
        <v>0</v>
      </c>
      <c r="D8" s="31"/>
      <c r="E8" s="22"/>
      <c r="F8" s="22"/>
    </row>
    <row r="9" spans="1:7" s="47" customFormat="1" x14ac:dyDescent="0.25">
      <c r="D9" s="49"/>
      <c r="E9" s="50"/>
    </row>
    <row r="10" spans="1:7" s="47" customFormat="1" ht="14.25" customHeight="1" x14ac:dyDescent="0.25">
      <c r="A10" s="47" t="s">
        <v>259</v>
      </c>
      <c r="B10" s="51" t="s">
        <v>260</v>
      </c>
      <c r="D10" s="49"/>
      <c r="E10" s="50"/>
    </row>
    <row r="11" spans="1:7" s="47" customFormat="1" ht="14.25" customHeight="1" x14ac:dyDescent="0.25">
      <c r="A11" s="47" t="s">
        <v>258</v>
      </c>
      <c r="D11" s="49"/>
      <c r="E11" s="50"/>
    </row>
    <row r="12" spans="1:7" x14ac:dyDescent="0.25">
      <c r="D12" s="31"/>
      <c r="E12" s="22"/>
    </row>
    <row r="13" spans="1:7" x14ac:dyDescent="0.25">
      <c r="A13" t="s">
        <v>261</v>
      </c>
      <c r="D13" s="31"/>
      <c r="E13" s="22"/>
    </row>
    <row r="14" spans="1:7" x14ac:dyDescent="0.25">
      <c r="A14" t="s">
        <v>262</v>
      </c>
      <c r="D14" s="31"/>
      <c r="E14" s="22"/>
    </row>
    <row r="16" spans="1:7" ht="30" x14ac:dyDescent="0.25">
      <c r="A16" s="33" t="s">
        <v>5</v>
      </c>
      <c r="B16" s="28" t="s">
        <v>6</v>
      </c>
      <c r="C16" s="27" t="s">
        <v>184</v>
      </c>
      <c r="D16" s="29" t="s">
        <v>8</v>
      </c>
      <c r="E16" s="30" t="s">
        <v>9</v>
      </c>
      <c r="F16" s="30" t="s">
        <v>10</v>
      </c>
      <c r="G16" s="28" t="s">
        <v>11</v>
      </c>
    </row>
    <row r="17" spans="1:7" x14ac:dyDescent="0.25">
      <c r="A17" s="4" t="s">
        <v>188</v>
      </c>
      <c r="B17" s="3" t="s">
        <v>185</v>
      </c>
      <c r="C17" s="3" t="s">
        <v>44</v>
      </c>
      <c r="D17" s="19">
        <v>1</v>
      </c>
      <c r="E17" s="23"/>
      <c r="F17" s="23">
        <f>D17*E17</f>
        <v>0</v>
      </c>
      <c r="G17" s="3"/>
    </row>
    <row r="18" spans="1:7" x14ac:dyDescent="0.25">
      <c r="A18" s="4" t="s">
        <v>189</v>
      </c>
      <c r="B18" s="3" t="s">
        <v>13</v>
      </c>
      <c r="C18" s="3" t="s">
        <v>12</v>
      </c>
      <c r="D18" s="19">
        <v>7</v>
      </c>
      <c r="E18" s="23"/>
      <c r="F18" s="23">
        <f t="shared" ref="F18:F47" si="0">D18*E18</f>
        <v>0</v>
      </c>
      <c r="G18" s="3"/>
    </row>
    <row r="19" spans="1:7" x14ac:dyDescent="0.25">
      <c r="A19" s="4" t="s">
        <v>190</v>
      </c>
      <c r="B19" s="3" t="s">
        <v>14</v>
      </c>
      <c r="C19" s="3" t="s">
        <v>12</v>
      </c>
      <c r="D19" s="19">
        <v>15</v>
      </c>
      <c r="E19" s="23"/>
      <c r="F19" s="23">
        <f>D19*E19</f>
        <v>0</v>
      </c>
      <c r="G19" s="3"/>
    </row>
    <row r="20" spans="1:7" x14ac:dyDescent="0.25">
      <c r="A20" s="4" t="s">
        <v>191</v>
      </c>
      <c r="B20" s="3" t="s">
        <v>15</v>
      </c>
      <c r="C20" s="3" t="s">
        <v>12</v>
      </c>
      <c r="D20" s="19">
        <v>7</v>
      </c>
      <c r="E20" s="23"/>
      <c r="F20" s="23">
        <f t="shared" si="0"/>
        <v>0</v>
      </c>
      <c r="G20" s="3"/>
    </row>
    <row r="21" spans="1:7" x14ac:dyDescent="0.25">
      <c r="A21" s="4" t="s">
        <v>192</v>
      </c>
      <c r="B21" s="3" t="s">
        <v>16</v>
      </c>
      <c r="C21" s="3" t="s">
        <v>12</v>
      </c>
      <c r="D21" s="19">
        <v>10</v>
      </c>
      <c r="E21" s="23"/>
      <c r="F21" s="23">
        <f t="shared" si="0"/>
        <v>0</v>
      </c>
      <c r="G21" s="3"/>
    </row>
    <row r="22" spans="1:7" x14ac:dyDescent="0.25">
      <c r="A22" s="4" t="s">
        <v>193</v>
      </c>
      <c r="B22" s="3" t="s">
        <v>17</v>
      </c>
      <c r="C22" s="3" t="s">
        <v>12</v>
      </c>
      <c r="D22" s="19">
        <v>2</v>
      </c>
      <c r="E22" s="23"/>
      <c r="F22" s="23">
        <f t="shared" si="0"/>
        <v>0</v>
      </c>
      <c r="G22" s="3"/>
    </row>
    <row r="23" spans="1:7" x14ac:dyDescent="0.25">
      <c r="A23" s="4" t="s">
        <v>194</v>
      </c>
      <c r="B23" s="3" t="s">
        <v>274</v>
      </c>
      <c r="C23" s="3" t="s">
        <v>12</v>
      </c>
      <c r="D23" s="19">
        <v>1</v>
      </c>
      <c r="E23" s="23"/>
      <c r="F23" s="23">
        <f t="shared" si="0"/>
        <v>0</v>
      </c>
      <c r="G23" s="3"/>
    </row>
    <row r="24" spans="1:7" x14ac:dyDescent="0.25">
      <c r="A24" s="4" t="s">
        <v>195</v>
      </c>
      <c r="B24" s="3" t="s">
        <v>19</v>
      </c>
      <c r="C24" s="3" t="s">
        <v>12</v>
      </c>
      <c r="D24" s="19">
        <v>6</v>
      </c>
      <c r="E24" s="23"/>
      <c r="F24" s="23">
        <f t="shared" si="0"/>
        <v>0</v>
      </c>
      <c r="G24" s="3"/>
    </row>
    <row r="25" spans="1:7" x14ac:dyDescent="0.25">
      <c r="A25" s="4" t="s">
        <v>196</v>
      </c>
      <c r="B25" s="3" t="s">
        <v>20</v>
      </c>
      <c r="C25" s="3" t="s">
        <v>12</v>
      </c>
      <c r="D25" s="19">
        <v>5</v>
      </c>
      <c r="E25" s="23"/>
      <c r="F25" s="23">
        <f t="shared" si="0"/>
        <v>0</v>
      </c>
      <c r="G25" s="3"/>
    </row>
    <row r="26" spans="1:7" x14ac:dyDescent="0.25">
      <c r="A26" s="4" t="s">
        <v>197</v>
      </c>
      <c r="B26" s="3" t="s">
        <v>21</v>
      </c>
      <c r="C26" s="3" t="s">
        <v>12</v>
      </c>
      <c r="D26" s="19">
        <v>3</v>
      </c>
      <c r="E26" s="23"/>
      <c r="F26" s="23">
        <f t="shared" si="0"/>
        <v>0</v>
      </c>
      <c r="G26" s="3"/>
    </row>
    <row r="27" spans="1:7" x14ac:dyDescent="0.25">
      <c r="A27" s="4" t="s">
        <v>198</v>
      </c>
      <c r="B27" s="3" t="s">
        <v>22</v>
      </c>
      <c r="C27" s="3" t="s">
        <v>12</v>
      </c>
      <c r="D27" s="19">
        <v>1</v>
      </c>
      <c r="E27" s="23"/>
      <c r="F27" s="23">
        <f t="shared" si="0"/>
        <v>0</v>
      </c>
      <c r="G27" s="3"/>
    </row>
    <row r="28" spans="1:7" x14ac:dyDescent="0.25">
      <c r="A28" s="4" t="s">
        <v>200</v>
      </c>
      <c r="B28" s="3" t="s">
        <v>23</v>
      </c>
      <c r="C28" s="3" t="s">
        <v>44</v>
      </c>
      <c r="D28" s="19">
        <v>1</v>
      </c>
      <c r="E28" s="23"/>
      <c r="F28" s="23">
        <f t="shared" si="0"/>
        <v>0</v>
      </c>
      <c r="G28" s="3"/>
    </row>
    <row r="29" spans="1:7" x14ac:dyDescent="0.25">
      <c r="A29" s="4" t="s">
        <v>201</v>
      </c>
      <c r="B29" s="3" t="s">
        <v>24</v>
      </c>
      <c r="C29" s="3" t="s">
        <v>12</v>
      </c>
      <c r="D29" s="19">
        <v>1</v>
      </c>
      <c r="E29" s="23"/>
      <c r="F29" s="23">
        <f t="shared" si="0"/>
        <v>0</v>
      </c>
      <c r="G29" s="3"/>
    </row>
    <row r="30" spans="1:7" x14ac:dyDescent="0.25">
      <c r="A30" s="4" t="s">
        <v>202</v>
      </c>
      <c r="B30" s="3" t="s">
        <v>25</v>
      </c>
      <c r="C30" s="3" t="s">
        <v>12</v>
      </c>
      <c r="D30" s="19">
        <v>1</v>
      </c>
      <c r="E30" s="23"/>
      <c r="F30" s="23">
        <f t="shared" si="0"/>
        <v>0</v>
      </c>
      <c r="G30" s="3"/>
    </row>
    <row r="31" spans="1:7" x14ac:dyDescent="0.25">
      <c r="A31" s="4" t="s">
        <v>203</v>
      </c>
      <c r="B31" s="3" t="s">
        <v>26</v>
      </c>
      <c r="C31" s="3" t="s">
        <v>12</v>
      </c>
      <c r="D31" s="19">
        <v>1</v>
      </c>
      <c r="E31" s="23"/>
      <c r="F31" s="23">
        <f t="shared" si="0"/>
        <v>0</v>
      </c>
      <c r="G31" s="3"/>
    </row>
    <row r="32" spans="1:7" x14ac:dyDescent="0.25">
      <c r="A32" s="4" t="s">
        <v>204</v>
      </c>
      <c r="B32" s="3" t="s">
        <v>27</v>
      </c>
      <c r="C32" s="3" t="s">
        <v>12</v>
      </c>
      <c r="D32" s="19">
        <v>1</v>
      </c>
      <c r="E32" s="23"/>
      <c r="F32" s="23">
        <f t="shared" si="0"/>
        <v>0</v>
      </c>
      <c r="G32" s="3"/>
    </row>
    <row r="33" spans="1:7" x14ac:dyDescent="0.25">
      <c r="A33" s="4" t="s">
        <v>205</v>
      </c>
      <c r="B33" s="6" t="s">
        <v>28</v>
      </c>
      <c r="C33" s="3" t="s">
        <v>12</v>
      </c>
      <c r="D33" s="19">
        <v>1</v>
      </c>
      <c r="E33" s="23"/>
      <c r="F33" s="23">
        <f t="shared" si="0"/>
        <v>0</v>
      </c>
      <c r="G33" s="3"/>
    </row>
    <row r="34" spans="1:7" x14ac:dyDescent="0.25">
      <c r="A34" s="4" t="s">
        <v>206</v>
      </c>
      <c r="B34" s="6" t="s">
        <v>29</v>
      </c>
      <c r="C34" s="3" t="s">
        <v>12</v>
      </c>
      <c r="D34" s="19">
        <v>1</v>
      </c>
      <c r="E34" s="23"/>
      <c r="F34" s="23">
        <f t="shared" si="0"/>
        <v>0</v>
      </c>
      <c r="G34" s="3"/>
    </row>
    <row r="35" spans="1:7" x14ac:dyDescent="0.25">
      <c r="A35" s="4" t="s">
        <v>207</v>
      </c>
      <c r="B35" s="6" t="s">
        <v>30</v>
      </c>
      <c r="C35" s="3" t="s">
        <v>12</v>
      </c>
      <c r="D35" s="19">
        <v>2</v>
      </c>
      <c r="E35" s="23"/>
      <c r="F35" s="23">
        <f t="shared" si="0"/>
        <v>0</v>
      </c>
      <c r="G35" s="3"/>
    </row>
    <row r="36" spans="1:7" x14ac:dyDescent="0.25">
      <c r="A36" s="4" t="s">
        <v>208</v>
      </c>
      <c r="B36" s="6" t="s">
        <v>31</v>
      </c>
      <c r="C36" s="3" t="s">
        <v>12</v>
      </c>
      <c r="D36" s="19">
        <v>1</v>
      </c>
      <c r="E36" s="23"/>
      <c r="F36" s="23">
        <f t="shared" si="0"/>
        <v>0</v>
      </c>
      <c r="G36" s="3"/>
    </row>
    <row r="37" spans="1:7" x14ac:dyDescent="0.25">
      <c r="A37" s="4" t="s">
        <v>209</v>
      </c>
      <c r="B37" s="6" t="s">
        <v>186</v>
      </c>
      <c r="C37" s="6" t="s">
        <v>12</v>
      </c>
      <c r="D37" s="32">
        <v>2</v>
      </c>
      <c r="E37" s="23"/>
      <c r="F37" s="23">
        <f t="shared" si="0"/>
        <v>0</v>
      </c>
      <c r="G37" s="3"/>
    </row>
    <row r="38" spans="1:7" x14ac:dyDescent="0.25">
      <c r="A38" s="4" t="s">
        <v>210</v>
      </c>
      <c r="B38" s="6" t="s">
        <v>187</v>
      </c>
      <c r="C38" s="6" t="s">
        <v>12</v>
      </c>
      <c r="D38" s="32">
        <v>2</v>
      </c>
      <c r="E38" s="23"/>
      <c r="F38" s="23">
        <f t="shared" si="0"/>
        <v>0</v>
      </c>
      <c r="G38" s="3"/>
    </row>
    <row r="39" spans="1:7" x14ac:dyDescent="0.25">
      <c r="A39" s="4" t="s">
        <v>211</v>
      </c>
      <c r="B39" s="6" t="s">
        <v>32</v>
      </c>
      <c r="C39" s="6" t="s">
        <v>12</v>
      </c>
      <c r="D39" s="32">
        <v>1</v>
      </c>
      <c r="E39" s="23"/>
      <c r="F39" s="23">
        <f t="shared" si="0"/>
        <v>0</v>
      </c>
      <c r="G39" s="3"/>
    </row>
    <row r="40" spans="1:7" x14ac:dyDescent="0.25">
      <c r="A40" s="4" t="s">
        <v>212</v>
      </c>
      <c r="B40" s="6" t="s">
        <v>33</v>
      </c>
      <c r="C40" s="6" t="s">
        <v>12</v>
      </c>
      <c r="D40" s="32">
        <v>1</v>
      </c>
      <c r="E40" s="23"/>
      <c r="F40" s="23">
        <f t="shared" si="0"/>
        <v>0</v>
      </c>
      <c r="G40" s="3"/>
    </row>
    <row r="41" spans="1:7" x14ac:dyDescent="0.25">
      <c r="A41" s="4" t="s">
        <v>213</v>
      </c>
      <c r="B41" s="6" t="s">
        <v>34</v>
      </c>
      <c r="C41" s="6" t="s">
        <v>12</v>
      </c>
      <c r="D41" s="32">
        <v>1</v>
      </c>
      <c r="E41" s="23"/>
      <c r="F41" s="23">
        <f t="shared" si="0"/>
        <v>0</v>
      </c>
      <c r="G41" s="3"/>
    </row>
    <row r="42" spans="1:7" x14ac:dyDescent="0.25">
      <c r="A42" s="4" t="s">
        <v>214</v>
      </c>
      <c r="B42" s="6" t="s">
        <v>257</v>
      </c>
      <c r="C42" s="6" t="s">
        <v>12</v>
      </c>
      <c r="D42" s="32">
        <v>2</v>
      </c>
      <c r="E42" s="23"/>
      <c r="F42" s="23">
        <f t="shared" si="0"/>
        <v>0</v>
      </c>
      <c r="G42" s="3"/>
    </row>
    <row r="43" spans="1:7" x14ac:dyDescent="0.25">
      <c r="A43" s="4" t="s">
        <v>215</v>
      </c>
      <c r="B43" s="6" t="s">
        <v>266</v>
      </c>
      <c r="C43" s="6" t="s">
        <v>12</v>
      </c>
      <c r="D43" s="32">
        <v>1</v>
      </c>
      <c r="E43" s="23"/>
      <c r="F43" s="23">
        <f t="shared" si="0"/>
        <v>0</v>
      </c>
      <c r="G43" s="3"/>
    </row>
    <row r="44" spans="1:7" x14ac:dyDescent="0.25">
      <c r="A44" s="4" t="s">
        <v>216</v>
      </c>
      <c r="B44" s="6" t="s">
        <v>35</v>
      </c>
      <c r="C44" s="6" t="s">
        <v>12</v>
      </c>
      <c r="D44" s="32">
        <v>1</v>
      </c>
      <c r="E44" s="23"/>
      <c r="F44" s="23">
        <f t="shared" si="0"/>
        <v>0</v>
      </c>
      <c r="G44" s="3"/>
    </row>
    <row r="45" spans="1:7" x14ac:dyDescent="0.25">
      <c r="A45" s="4" t="s">
        <v>217</v>
      </c>
      <c r="B45" s="6" t="s">
        <v>36</v>
      </c>
      <c r="C45" s="6" t="s">
        <v>12</v>
      </c>
      <c r="D45" s="32">
        <v>2</v>
      </c>
      <c r="E45" s="23"/>
      <c r="F45" s="23">
        <f t="shared" si="0"/>
        <v>0</v>
      </c>
      <c r="G45" s="3"/>
    </row>
    <row r="46" spans="1:7" x14ac:dyDescent="0.25">
      <c r="A46" s="4" t="s">
        <v>218</v>
      </c>
      <c r="B46" s="3" t="s">
        <v>37</v>
      </c>
      <c r="C46" s="3" t="s">
        <v>12</v>
      </c>
      <c r="D46" s="4">
        <v>2</v>
      </c>
      <c r="E46" s="23"/>
      <c r="F46" s="23">
        <f t="shared" si="0"/>
        <v>0</v>
      </c>
      <c r="G46" s="3"/>
    </row>
    <row r="47" spans="1:7" x14ac:dyDescent="0.25">
      <c r="A47" s="4" t="s">
        <v>224</v>
      </c>
      <c r="B47" s="3" t="s">
        <v>38</v>
      </c>
      <c r="C47" s="3" t="s">
        <v>12</v>
      </c>
      <c r="D47" s="4">
        <v>2</v>
      </c>
      <c r="E47" s="23"/>
      <c r="F47" s="23">
        <f t="shared" si="0"/>
        <v>0</v>
      </c>
      <c r="G47" s="3"/>
    </row>
    <row r="48" spans="1:7" x14ac:dyDescent="0.25">
      <c r="D48" s="31"/>
      <c r="E48" s="22" t="s">
        <v>74</v>
      </c>
      <c r="F48" s="23">
        <f>SUM(F17:F47)</f>
        <v>0</v>
      </c>
    </row>
    <row r="49" spans="4:6" x14ac:dyDescent="0.25">
      <c r="D49" s="31"/>
      <c r="E49" s="22"/>
      <c r="F49" s="22"/>
    </row>
    <row r="51" spans="4:6" x14ac:dyDescent="0.25">
      <c r="F51" s="44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2"/>
  <sheetViews>
    <sheetView showZeros="0" topLeftCell="A31" workbookViewId="0">
      <selection activeCell="M32" sqref="M32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31" customWidth="1"/>
    <col min="5" max="5" width="12.85546875" style="22" customWidth="1"/>
    <col min="6" max="6" width="11.85546875" style="22" customWidth="1"/>
    <col min="7" max="7" width="14.2851562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200</v>
      </c>
      <c r="B8" s="1" t="s">
        <v>0</v>
      </c>
    </row>
    <row r="10" spans="1:7" x14ac:dyDescent="0.25">
      <c r="A10" s="47" t="s">
        <v>308</v>
      </c>
    </row>
    <row r="11" spans="1:7" x14ac:dyDescent="0.25">
      <c r="A11" s="47" t="s">
        <v>307</v>
      </c>
    </row>
    <row r="13" spans="1:7" x14ac:dyDescent="0.25">
      <c r="A13" t="s">
        <v>309</v>
      </c>
    </row>
    <row r="14" spans="1:7" x14ac:dyDescent="0.25">
      <c r="A14" t="s">
        <v>310</v>
      </c>
    </row>
    <row r="16" spans="1:7" ht="38.25" x14ac:dyDescent="0.25">
      <c r="A16" s="33" t="s">
        <v>5</v>
      </c>
      <c r="B16" s="28" t="s">
        <v>6</v>
      </c>
      <c r="C16" s="27" t="s">
        <v>184</v>
      </c>
      <c r="D16" s="29" t="s">
        <v>8</v>
      </c>
      <c r="E16" s="30" t="s">
        <v>9</v>
      </c>
      <c r="F16" s="30" t="s">
        <v>10</v>
      </c>
      <c r="G16" s="28" t="s">
        <v>11</v>
      </c>
    </row>
    <row r="17" spans="1:7" x14ac:dyDescent="0.25">
      <c r="A17" s="4" t="s">
        <v>188</v>
      </c>
      <c r="B17" s="3" t="s">
        <v>185</v>
      </c>
      <c r="C17" s="3" t="s">
        <v>44</v>
      </c>
      <c r="D17" s="19">
        <v>1</v>
      </c>
      <c r="E17" s="23"/>
      <c r="F17" s="23">
        <f>D17*E17</f>
        <v>0</v>
      </c>
      <c r="G17" s="3"/>
    </row>
    <row r="18" spans="1:7" x14ac:dyDescent="0.25">
      <c r="A18" s="4"/>
      <c r="B18" s="6" t="s">
        <v>186</v>
      </c>
      <c r="C18" s="3" t="s">
        <v>12</v>
      </c>
      <c r="D18" s="19">
        <v>2</v>
      </c>
      <c r="E18" s="23"/>
      <c r="F18" s="23">
        <f>D18*E18</f>
        <v>0</v>
      </c>
      <c r="G18" s="3"/>
    </row>
    <row r="19" spans="1:7" x14ac:dyDescent="0.25">
      <c r="A19" s="4" t="s">
        <v>189</v>
      </c>
      <c r="B19" s="3" t="s">
        <v>13</v>
      </c>
      <c r="C19" s="3" t="s">
        <v>12</v>
      </c>
      <c r="D19" s="19">
        <v>7</v>
      </c>
      <c r="E19" s="23"/>
      <c r="F19" s="23">
        <f t="shared" ref="F19:F51" si="0">D19*E19</f>
        <v>0</v>
      </c>
      <c r="G19" s="3"/>
    </row>
    <row r="20" spans="1:7" x14ac:dyDescent="0.25">
      <c r="A20" s="4" t="s">
        <v>190</v>
      </c>
      <c r="B20" s="3" t="s">
        <v>14</v>
      </c>
      <c r="C20" s="3" t="s">
        <v>12</v>
      </c>
      <c r="D20" s="19">
        <v>15</v>
      </c>
      <c r="E20" s="23"/>
      <c r="F20" s="23">
        <f t="shared" si="0"/>
        <v>0</v>
      </c>
      <c r="G20" s="3"/>
    </row>
    <row r="21" spans="1:7" x14ac:dyDescent="0.25">
      <c r="A21" s="4" t="s">
        <v>191</v>
      </c>
      <c r="B21" s="3" t="s">
        <v>15</v>
      </c>
      <c r="C21" s="3" t="s">
        <v>12</v>
      </c>
      <c r="D21" s="19">
        <v>7</v>
      </c>
      <c r="E21" s="23"/>
      <c r="F21" s="23">
        <f t="shared" si="0"/>
        <v>0</v>
      </c>
      <c r="G21" s="3"/>
    </row>
    <row r="22" spans="1:7" x14ac:dyDescent="0.25">
      <c r="A22" s="4" t="s">
        <v>192</v>
      </c>
      <c r="B22" s="3" t="s">
        <v>302</v>
      </c>
      <c r="C22" s="3" t="s">
        <v>12</v>
      </c>
      <c r="D22" s="19">
        <v>2</v>
      </c>
      <c r="E22" s="23"/>
      <c r="F22" s="23">
        <f t="shared" si="0"/>
        <v>0</v>
      </c>
      <c r="G22" s="3"/>
    </row>
    <row r="23" spans="1:7" x14ac:dyDescent="0.25">
      <c r="A23" s="4" t="s">
        <v>193</v>
      </c>
      <c r="B23" s="3" t="s">
        <v>17</v>
      </c>
      <c r="C23" s="3" t="s">
        <v>12</v>
      </c>
      <c r="D23" s="19">
        <v>2</v>
      </c>
      <c r="E23" s="23"/>
      <c r="F23" s="23">
        <f t="shared" si="0"/>
        <v>0</v>
      </c>
      <c r="G23" s="3"/>
    </row>
    <row r="24" spans="1:7" x14ac:dyDescent="0.25">
      <c r="A24" s="4" t="s">
        <v>194</v>
      </c>
      <c r="B24" s="3" t="s">
        <v>274</v>
      </c>
      <c r="C24" s="3" t="s">
        <v>12</v>
      </c>
      <c r="D24" s="19">
        <v>1</v>
      </c>
      <c r="E24" s="23"/>
      <c r="F24" s="23">
        <f t="shared" si="0"/>
        <v>0</v>
      </c>
      <c r="G24" s="3"/>
    </row>
    <row r="25" spans="1:7" x14ac:dyDescent="0.25">
      <c r="A25" s="4" t="s">
        <v>195</v>
      </c>
      <c r="B25" s="3" t="s">
        <v>19</v>
      </c>
      <c r="C25" s="3" t="s">
        <v>12</v>
      </c>
      <c r="D25" s="19">
        <v>6</v>
      </c>
      <c r="E25" s="23"/>
      <c r="F25" s="23">
        <f t="shared" si="0"/>
        <v>0</v>
      </c>
      <c r="G25" s="3"/>
    </row>
    <row r="26" spans="1:7" x14ac:dyDescent="0.25">
      <c r="A26" s="4" t="s">
        <v>196</v>
      </c>
      <c r="B26" s="3" t="s">
        <v>20</v>
      </c>
      <c r="C26" s="3" t="s">
        <v>12</v>
      </c>
      <c r="D26" s="19">
        <v>5</v>
      </c>
      <c r="E26" s="23"/>
      <c r="F26" s="23">
        <f t="shared" si="0"/>
        <v>0</v>
      </c>
      <c r="G26" s="3"/>
    </row>
    <row r="27" spans="1:7" x14ac:dyDescent="0.25">
      <c r="A27" s="4" t="s">
        <v>197</v>
      </c>
      <c r="B27" s="3" t="s">
        <v>21</v>
      </c>
      <c r="C27" s="3" t="s">
        <v>12</v>
      </c>
      <c r="D27" s="19">
        <v>3</v>
      </c>
      <c r="E27" s="23"/>
      <c r="F27" s="23">
        <f t="shared" si="0"/>
        <v>0</v>
      </c>
      <c r="G27" s="3"/>
    </row>
    <row r="28" spans="1:7" x14ac:dyDescent="0.25">
      <c r="A28" s="4" t="s">
        <v>198</v>
      </c>
      <c r="B28" s="3" t="s">
        <v>22</v>
      </c>
      <c r="C28" s="3" t="s">
        <v>12</v>
      </c>
      <c r="D28" s="19">
        <v>1</v>
      </c>
      <c r="E28" s="23"/>
      <c r="F28" s="23">
        <f t="shared" si="0"/>
        <v>0</v>
      </c>
      <c r="G28" s="3"/>
    </row>
    <row r="29" spans="1:7" x14ac:dyDescent="0.25">
      <c r="A29" s="4" t="s">
        <v>199</v>
      </c>
      <c r="B29" s="3" t="s">
        <v>264</v>
      </c>
      <c r="C29" s="3" t="s">
        <v>12</v>
      </c>
      <c r="D29" s="19">
        <v>1</v>
      </c>
      <c r="E29" s="23"/>
      <c r="F29" s="23">
        <f t="shared" si="0"/>
        <v>0</v>
      </c>
      <c r="G29" s="3"/>
    </row>
    <row r="30" spans="1:7" x14ac:dyDescent="0.25">
      <c r="A30" s="4" t="s">
        <v>200</v>
      </c>
      <c r="B30" s="3" t="s">
        <v>23</v>
      </c>
      <c r="C30" s="3" t="s">
        <v>44</v>
      </c>
      <c r="D30" s="19">
        <v>1</v>
      </c>
      <c r="E30" s="23"/>
      <c r="F30" s="23">
        <f t="shared" si="0"/>
        <v>0</v>
      </c>
      <c r="G30" s="3"/>
    </row>
    <row r="31" spans="1:7" x14ac:dyDescent="0.25">
      <c r="A31" s="4" t="s">
        <v>201</v>
      </c>
      <c r="B31" s="3" t="s">
        <v>24</v>
      </c>
      <c r="C31" s="3" t="s">
        <v>12</v>
      </c>
      <c r="D31" s="19">
        <v>1</v>
      </c>
      <c r="E31" s="23"/>
      <c r="F31" s="23">
        <f t="shared" si="0"/>
        <v>0</v>
      </c>
      <c r="G31" s="3"/>
    </row>
    <row r="32" spans="1:7" x14ac:dyDescent="0.25">
      <c r="A32" s="4" t="s">
        <v>202</v>
      </c>
      <c r="B32" s="3" t="s">
        <v>25</v>
      </c>
      <c r="C32" s="3" t="s">
        <v>12</v>
      </c>
      <c r="D32" s="19">
        <v>1</v>
      </c>
      <c r="E32" s="23"/>
      <c r="F32" s="23">
        <f t="shared" si="0"/>
        <v>0</v>
      </c>
      <c r="G32" s="3"/>
    </row>
    <row r="33" spans="1:7" x14ac:dyDescent="0.25">
      <c r="A33" s="4" t="s">
        <v>203</v>
      </c>
      <c r="B33" s="3" t="s">
        <v>26</v>
      </c>
      <c r="C33" s="3" t="s">
        <v>12</v>
      </c>
      <c r="D33" s="19">
        <v>1</v>
      </c>
      <c r="E33" s="23"/>
      <c r="F33" s="23">
        <f t="shared" si="0"/>
        <v>0</v>
      </c>
      <c r="G33" s="3"/>
    </row>
    <row r="34" spans="1:7" x14ac:dyDescent="0.25">
      <c r="A34" s="4" t="s">
        <v>204</v>
      </c>
      <c r="B34" s="3" t="s">
        <v>27</v>
      </c>
      <c r="C34" s="3" t="s">
        <v>12</v>
      </c>
      <c r="D34" s="19">
        <v>1</v>
      </c>
      <c r="E34" s="23"/>
      <c r="F34" s="23">
        <f t="shared" si="0"/>
        <v>0</v>
      </c>
      <c r="G34" s="3"/>
    </row>
    <row r="35" spans="1:7" x14ac:dyDescent="0.25">
      <c r="A35" s="4" t="s">
        <v>205</v>
      </c>
      <c r="B35" s="6" t="s">
        <v>305</v>
      </c>
      <c r="C35" s="3" t="s">
        <v>12</v>
      </c>
      <c r="D35" s="19">
        <v>1</v>
      </c>
      <c r="E35" s="23"/>
      <c r="F35" s="23">
        <f t="shared" si="0"/>
        <v>0</v>
      </c>
      <c r="G35" s="3"/>
    </row>
    <row r="36" spans="1:7" x14ac:dyDescent="0.25">
      <c r="A36" s="4" t="s">
        <v>206</v>
      </c>
      <c r="B36" s="6" t="s">
        <v>29</v>
      </c>
      <c r="C36" s="3" t="s">
        <v>12</v>
      </c>
      <c r="D36" s="19">
        <v>1</v>
      </c>
      <c r="E36" s="23"/>
      <c r="F36" s="23">
        <f t="shared" si="0"/>
        <v>0</v>
      </c>
      <c r="G36" s="3"/>
    </row>
    <row r="37" spans="1:7" x14ac:dyDescent="0.25">
      <c r="A37" s="4" t="s">
        <v>207</v>
      </c>
      <c r="B37" s="6" t="s">
        <v>306</v>
      </c>
      <c r="C37" s="3" t="s">
        <v>12</v>
      </c>
      <c r="D37" s="19">
        <v>2</v>
      </c>
      <c r="E37" s="23"/>
      <c r="F37" s="23">
        <f t="shared" si="0"/>
        <v>0</v>
      </c>
      <c r="G37" s="3"/>
    </row>
    <row r="38" spans="1:7" x14ac:dyDescent="0.25">
      <c r="A38" s="4" t="s">
        <v>208</v>
      </c>
      <c r="B38" s="6" t="s">
        <v>31</v>
      </c>
      <c r="C38" s="3" t="s">
        <v>12</v>
      </c>
      <c r="D38" s="19">
        <v>1</v>
      </c>
      <c r="E38" s="23"/>
      <c r="F38" s="23">
        <f t="shared" si="0"/>
        <v>0</v>
      </c>
      <c r="G38" s="3"/>
    </row>
    <row r="39" spans="1:7" x14ac:dyDescent="0.25">
      <c r="A39" s="4" t="s">
        <v>209</v>
      </c>
      <c r="B39" s="6" t="s">
        <v>303</v>
      </c>
      <c r="C39" s="6" t="s">
        <v>12</v>
      </c>
      <c r="D39" s="32">
        <v>2</v>
      </c>
      <c r="E39" s="23"/>
      <c r="F39" s="23">
        <f t="shared" si="0"/>
        <v>0</v>
      </c>
      <c r="G39" s="3"/>
    </row>
    <row r="40" spans="1:7" x14ac:dyDescent="0.25">
      <c r="A40" s="4" t="s">
        <v>210</v>
      </c>
      <c r="B40" s="6" t="s">
        <v>187</v>
      </c>
      <c r="C40" s="6" t="s">
        <v>12</v>
      </c>
      <c r="D40" s="32">
        <v>2</v>
      </c>
      <c r="E40" s="23"/>
      <c r="F40" s="23">
        <f t="shared" si="0"/>
        <v>0</v>
      </c>
      <c r="G40" s="3"/>
    </row>
    <row r="41" spans="1:7" x14ac:dyDescent="0.25">
      <c r="A41" s="4" t="s">
        <v>211</v>
      </c>
      <c r="B41" s="6" t="s">
        <v>32</v>
      </c>
      <c r="C41" s="6" t="s">
        <v>12</v>
      </c>
      <c r="D41" s="32">
        <v>1</v>
      </c>
      <c r="E41" s="23"/>
      <c r="F41" s="23">
        <f t="shared" si="0"/>
        <v>0</v>
      </c>
      <c r="G41" s="3"/>
    </row>
    <row r="42" spans="1:7" x14ac:dyDescent="0.25">
      <c r="A42" s="4" t="s">
        <v>212</v>
      </c>
      <c r="B42" s="6" t="s">
        <v>33</v>
      </c>
      <c r="C42" s="6" t="s">
        <v>12</v>
      </c>
      <c r="D42" s="32">
        <v>1</v>
      </c>
      <c r="E42" s="23"/>
      <c r="F42" s="23">
        <f t="shared" si="0"/>
        <v>0</v>
      </c>
      <c r="G42" s="3"/>
    </row>
    <row r="43" spans="1:7" x14ac:dyDescent="0.25">
      <c r="A43" s="4" t="s">
        <v>213</v>
      </c>
      <c r="B43" s="6" t="s">
        <v>34</v>
      </c>
      <c r="C43" s="6" t="s">
        <v>12</v>
      </c>
      <c r="D43" s="32">
        <v>1</v>
      </c>
      <c r="E43" s="23"/>
      <c r="F43" s="23">
        <f t="shared" si="0"/>
        <v>0</v>
      </c>
      <c r="G43" s="3"/>
    </row>
    <row r="44" spans="1:7" x14ac:dyDescent="0.25">
      <c r="A44" s="4" t="s">
        <v>214</v>
      </c>
      <c r="B44" s="6" t="s">
        <v>266</v>
      </c>
      <c r="C44" s="6" t="s">
        <v>12</v>
      </c>
      <c r="D44" s="32">
        <v>1</v>
      </c>
      <c r="E44" s="23"/>
      <c r="F44" s="23">
        <f t="shared" si="0"/>
        <v>0</v>
      </c>
      <c r="G44" s="3"/>
    </row>
    <row r="45" spans="1:7" x14ac:dyDescent="0.25">
      <c r="A45" s="4" t="s">
        <v>215</v>
      </c>
      <c r="B45" s="6" t="s">
        <v>35</v>
      </c>
      <c r="C45" s="6" t="s">
        <v>12</v>
      </c>
      <c r="D45" s="32">
        <v>1</v>
      </c>
      <c r="E45" s="23"/>
      <c r="F45" s="23">
        <f t="shared" si="0"/>
        <v>0</v>
      </c>
      <c r="G45" s="3"/>
    </row>
    <row r="46" spans="1:7" x14ac:dyDescent="0.25">
      <c r="A46" s="4" t="s">
        <v>216</v>
      </c>
      <c r="B46" s="6" t="s">
        <v>36</v>
      </c>
      <c r="C46" s="6" t="s">
        <v>12</v>
      </c>
      <c r="D46" s="32">
        <v>1</v>
      </c>
      <c r="E46" s="23"/>
      <c r="F46" s="23">
        <f t="shared" si="0"/>
        <v>0</v>
      </c>
      <c r="G46" s="3"/>
    </row>
    <row r="47" spans="1:7" x14ac:dyDescent="0.25">
      <c r="A47" s="4">
        <v>30</v>
      </c>
      <c r="B47" s="6" t="s">
        <v>267</v>
      </c>
      <c r="C47" s="6" t="s">
        <v>12</v>
      </c>
      <c r="D47" s="32">
        <v>2</v>
      </c>
      <c r="E47" s="23"/>
      <c r="F47" s="23">
        <f t="shared" si="0"/>
        <v>0</v>
      </c>
      <c r="G47" s="3"/>
    </row>
    <row r="48" spans="1:7" x14ac:dyDescent="0.25">
      <c r="A48" s="4">
        <v>31</v>
      </c>
      <c r="B48" s="6" t="s">
        <v>268</v>
      </c>
      <c r="C48" s="6" t="s">
        <v>12</v>
      </c>
      <c r="D48" s="32">
        <v>2</v>
      </c>
      <c r="E48" s="23"/>
      <c r="F48" s="23">
        <f t="shared" si="0"/>
        <v>0</v>
      </c>
      <c r="G48" s="3"/>
    </row>
    <row r="49" spans="1:7" x14ac:dyDescent="0.25">
      <c r="A49" s="4">
        <v>32</v>
      </c>
      <c r="B49" s="3" t="s">
        <v>37</v>
      </c>
      <c r="C49" s="3" t="s">
        <v>12</v>
      </c>
      <c r="D49" s="4">
        <v>2</v>
      </c>
      <c r="E49" s="23"/>
      <c r="F49" s="23">
        <f t="shared" si="0"/>
        <v>0</v>
      </c>
      <c r="G49" s="3"/>
    </row>
    <row r="50" spans="1:7" x14ac:dyDescent="0.25">
      <c r="A50" s="4">
        <v>33</v>
      </c>
      <c r="B50" s="3" t="s">
        <v>38</v>
      </c>
      <c r="C50" s="3" t="s">
        <v>12</v>
      </c>
      <c r="D50" s="4">
        <v>2</v>
      </c>
      <c r="E50" s="23"/>
      <c r="F50" s="23">
        <f t="shared" si="0"/>
        <v>0</v>
      </c>
      <c r="G50" s="3"/>
    </row>
    <row r="51" spans="1:7" x14ac:dyDescent="0.25">
      <c r="A51" s="4">
        <v>34</v>
      </c>
      <c r="B51" s="6" t="s">
        <v>304</v>
      </c>
      <c r="C51" s="6" t="s">
        <v>44</v>
      </c>
      <c r="D51" s="4">
        <v>1</v>
      </c>
      <c r="E51" s="23"/>
      <c r="F51" s="23">
        <f t="shared" si="0"/>
        <v>0</v>
      </c>
      <c r="G51" s="3"/>
    </row>
    <row r="52" spans="1:7" x14ac:dyDescent="0.25">
      <c r="E52" s="22" t="s">
        <v>74</v>
      </c>
      <c r="F52" s="34">
        <f>SUM(F17:F51)</f>
        <v>0</v>
      </c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Zeros="0" workbookViewId="0">
      <selection activeCell="E10" sqref="E10"/>
    </sheetView>
  </sheetViews>
  <sheetFormatPr defaultRowHeight="15" x14ac:dyDescent="0.25"/>
  <cols>
    <col min="2" max="2" width="32.7109375" customWidth="1"/>
    <col min="6" max="6" width="13.140625" customWidth="1"/>
  </cols>
  <sheetData>
    <row r="1" spans="1:8" x14ac:dyDescent="0.25">
      <c r="D1" s="31"/>
      <c r="E1" s="22"/>
      <c r="F1" s="22"/>
    </row>
    <row r="2" spans="1:8" x14ac:dyDescent="0.25">
      <c r="D2" s="31"/>
      <c r="E2" s="22"/>
      <c r="F2" s="22"/>
    </row>
    <row r="3" spans="1:8" x14ac:dyDescent="0.25">
      <c r="D3" s="31"/>
      <c r="E3" s="22"/>
      <c r="F3" s="22"/>
    </row>
    <row r="4" spans="1:8" x14ac:dyDescent="0.25">
      <c r="D4" s="31"/>
      <c r="E4" s="22"/>
      <c r="F4" s="22"/>
    </row>
    <row r="5" spans="1:8" x14ac:dyDescent="0.25">
      <c r="D5" s="31"/>
      <c r="E5" s="22"/>
      <c r="F5" s="22"/>
    </row>
    <row r="6" spans="1:8" ht="18" x14ac:dyDescent="0.25">
      <c r="A6" s="64" t="s">
        <v>317</v>
      </c>
      <c r="B6" s="64"/>
      <c r="C6" s="64"/>
      <c r="D6" s="64"/>
      <c r="E6" s="64"/>
      <c r="F6" s="64"/>
      <c r="G6" s="64"/>
      <c r="H6" s="64"/>
    </row>
    <row r="7" spans="1:8" x14ac:dyDescent="0.25">
      <c r="A7" s="1"/>
      <c r="B7" s="1"/>
      <c r="D7" s="31"/>
      <c r="E7" s="22"/>
      <c r="F7" s="22"/>
    </row>
    <row r="9" spans="1:8" ht="25.5" x14ac:dyDescent="0.25">
      <c r="A9" s="33" t="s">
        <v>5</v>
      </c>
      <c r="B9" s="28" t="s">
        <v>6</v>
      </c>
      <c r="C9" s="33" t="s">
        <v>184</v>
      </c>
      <c r="D9" s="29" t="s">
        <v>8</v>
      </c>
      <c r="E9" s="30" t="s">
        <v>9</v>
      </c>
      <c r="F9" s="30" t="s">
        <v>10</v>
      </c>
    </row>
    <row r="10" spans="1:8" x14ac:dyDescent="0.25">
      <c r="A10" s="4" t="s">
        <v>188</v>
      </c>
      <c r="B10" s="3" t="s">
        <v>319</v>
      </c>
      <c r="C10" s="61" t="s">
        <v>320</v>
      </c>
      <c r="D10" s="19">
        <v>160</v>
      </c>
      <c r="E10" s="23"/>
      <c r="F10" s="23">
        <f>D10*E10</f>
        <v>0</v>
      </c>
    </row>
    <row r="11" spans="1:8" x14ac:dyDescent="0.25">
      <c r="A11" s="4"/>
      <c r="B11" s="3"/>
      <c r="C11" s="3"/>
      <c r="D11" s="65" t="s">
        <v>321</v>
      </c>
      <c r="E11" s="66"/>
      <c r="F11" s="23">
        <f>F10</f>
        <v>0</v>
      </c>
    </row>
  </sheetData>
  <mergeCells count="2">
    <mergeCell ref="A6:H6"/>
    <mergeCell ref="D11:E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5"/>
  <sheetViews>
    <sheetView showZeros="0" tabSelected="1" topLeftCell="A7" workbookViewId="0">
      <selection activeCell="C20" sqref="C20"/>
    </sheetView>
  </sheetViews>
  <sheetFormatPr defaultRowHeight="15" x14ac:dyDescent="0.25"/>
  <cols>
    <col min="3" max="3" width="16.5703125" customWidth="1"/>
    <col min="4" max="4" width="14.42578125" style="44" customWidth="1"/>
  </cols>
  <sheetData>
    <row r="6" spans="2:8" x14ac:dyDescent="0.25">
      <c r="B6" t="s">
        <v>313</v>
      </c>
    </row>
    <row r="9" spans="2:8" x14ac:dyDescent="0.25">
      <c r="B9" s="68" t="s">
        <v>312</v>
      </c>
      <c r="C9" s="68"/>
      <c r="D9" s="68"/>
      <c r="E9" s="68"/>
      <c r="F9" s="55"/>
      <c r="G9" s="55"/>
      <c r="H9" s="55"/>
    </row>
    <row r="10" spans="2:8" x14ac:dyDescent="0.25">
      <c r="B10" s="56" t="s">
        <v>318</v>
      </c>
      <c r="C10" s="56"/>
      <c r="D10" s="56"/>
      <c r="E10" s="56"/>
      <c r="F10" s="56"/>
      <c r="G10" s="56"/>
      <c r="H10" s="56"/>
    </row>
    <row r="11" spans="2:8" x14ac:dyDescent="0.25">
      <c r="C11" s="52"/>
      <c r="D11" s="53"/>
      <c r="E11" s="52"/>
      <c r="F11" s="52"/>
      <c r="G11" s="52"/>
      <c r="H11" s="52"/>
    </row>
    <row r="12" spans="2:8" x14ac:dyDescent="0.25">
      <c r="B12" s="59"/>
      <c r="C12" s="59" t="s">
        <v>315</v>
      </c>
      <c r="D12" s="57"/>
    </row>
    <row r="13" spans="2:8" x14ac:dyDescent="0.25">
      <c r="B13" s="3" t="s">
        <v>188</v>
      </c>
      <c r="C13" s="3" t="s">
        <v>2</v>
      </c>
      <c r="D13" s="54">
        <f>'BJ 300 FC'!F50</f>
        <v>0</v>
      </c>
    </row>
    <row r="14" spans="2:8" x14ac:dyDescent="0.25">
      <c r="B14" s="3" t="s">
        <v>189</v>
      </c>
      <c r="C14" s="3" t="s">
        <v>314</v>
      </c>
      <c r="D14" s="54">
        <f>'BJ 973 EA'!F56</f>
        <v>0</v>
      </c>
    </row>
    <row r="15" spans="2:8" x14ac:dyDescent="0.25">
      <c r="B15" s="3" t="s">
        <v>190</v>
      </c>
      <c r="C15" s="3" t="s">
        <v>45</v>
      </c>
      <c r="D15" s="54">
        <f>'BJ 547 EL'!F56</f>
        <v>0</v>
      </c>
    </row>
    <row r="16" spans="2:8" x14ac:dyDescent="0.25">
      <c r="B16" s="3" t="s">
        <v>191</v>
      </c>
      <c r="C16" s="3" t="s">
        <v>76</v>
      </c>
      <c r="D16" s="54">
        <f>'BJ 938 BU'!F49</f>
        <v>0</v>
      </c>
    </row>
    <row r="17" spans="2:4" x14ac:dyDescent="0.25">
      <c r="B17" s="3" t="s">
        <v>192</v>
      </c>
      <c r="C17" s="3" t="s">
        <v>103</v>
      </c>
      <c r="D17" s="54">
        <f>'BJ 257 CZ'!F55</f>
        <v>0</v>
      </c>
    </row>
    <row r="18" spans="2:4" x14ac:dyDescent="0.25">
      <c r="B18" s="3" t="s">
        <v>193</v>
      </c>
      <c r="C18" s="6" t="s">
        <v>324</v>
      </c>
      <c r="D18" s="54">
        <f>'BJ 866 HK'!F52</f>
        <v>0</v>
      </c>
    </row>
    <row r="19" spans="2:4" x14ac:dyDescent="0.25">
      <c r="B19" s="3" t="s">
        <v>194</v>
      </c>
      <c r="C19" s="3" t="s">
        <v>125</v>
      </c>
      <c r="D19" s="54">
        <f>'BJ 663 AZ'!F48</f>
        <v>0</v>
      </c>
    </row>
    <row r="20" spans="2:4" x14ac:dyDescent="0.25">
      <c r="B20" s="3" t="s">
        <v>195</v>
      </c>
      <c r="C20" s="3" t="s">
        <v>146</v>
      </c>
      <c r="D20" s="54">
        <f>'BJ 305 AN'!F55</f>
        <v>0</v>
      </c>
    </row>
    <row r="21" spans="2:4" x14ac:dyDescent="0.25">
      <c r="B21" s="3" t="s">
        <v>196</v>
      </c>
      <c r="C21" s="3" t="s">
        <v>160</v>
      </c>
      <c r="D21" s="54">
        <f>'BJ 266 AN'!F63</f>
        <v>0</v>
      </c>
    </row>
    <row r="22" spans="2:4" x14ac:dyDescent="0.25">
      <c r="B22" s="3" t="s">
        <v>197</v>
      </c>
      <c r="C22" s="3" t="s">
        <v>258</v>
      </c>
      <c r="D22" s="54">
        <f>'BJ 586 FP'!F48</f>
        <v>0</v>
      </c>
    </row>
    <row r="23" spans="2:4" x14ac:dyDescent="0.25">
      <c r="B23" s="3" t="s">
        <v>198</v>
      </c>
      <c r="C23" s="3" t="s">
        <v>307</v>
      </c>
      <c r="D23" s="54">
        <f>'BJ 993 GB'!$F$52</f>
        <v>0</v>
      </c>
    </row>
    <row r="24" spans="2:4" ht="30" x14ac:dyDescent="0.25">
      <c r="B24" s="60" t="s">
        <v>199</v>
      </c>
      <c r="C24" s="62" t="s">
        <v>322</v>
      </c>
      <c r="D24" s="63">
        <f>'SERVIS TERETNIH VOZILA'!F11</f>
        <v>0</v>
      </c>
    </row>
    <row r="25" spans="2:4" ht="33.75" customHeight="1" x14ac:dyDescent="0.25">
      <c r="B25" s="67" t="s">
        <v>316</v>
      </c>
      <c r="C25" s="67"/>
      <c r="D25" s="58">
        <f>SUM(D13:D24)</f>
        <v>0</v>
      </c>
    </row>
  </sheetData>
  <mergeCells count="2">
    <mergeCell ref="B25:C25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6"/>
  <sheetViews>
    <sheetView showZeros="0" topLeftCell="A27" workbookViewId="0">
      <selection activeCell="K49" sqref="K49"/>
    </sheetView>
  </sheetViews>
  <sheetFormatPr defaultRowHeight="15" x14ac:dyDescent="0.25"/>
  <cols>
    <col min="1" max="1" width="5.5703125" customWidth="1"/>
    <col min="2" max="2" width="33.42578125" customWidth="1"/>
    <col min="3" max="3" width="5.85546875" customWidth="1"/>
    <col min="4" max="4" width="8.5703125" style="31" customWidth="1"/>
    <col min="5" max="5" width="10.42578125" style="22" customWidth="1"/>
    <col min="6" max="6" width="11.5703125" style="22" customWidth="1"/>
    <col min="7" max="7" width="12.570312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189</v>
      </c>
      <c r="B8" s="1" t="s">
        <v>0</v>
      </c>
    </row>
    <row r="10" spans="1:7" x14ac:dyDescent="0.25">
      <c r="A10" s="47" t="s">
        <v>39</v>
      </c>
    </row>
    <row r="11" spans="1:7" x14ac:dyDescent="0.25">
      <c r="A11" s="47" t="s">
        <v>40</v>
      </c>
    </row>
    <row r="13" spans="1:7" x14ac:dyDescent="0.25">
      <c r="A13" t="s">
        <v>41</v>
      </c>
    </row>
    <row r="14" spans="1:7" x14ac:dyDescent="0.25">
      <c r="A14" t="s">
        <v>42</v>
      </c>
    </row>
    <row r="16" spans="1:7" ht="25.5" x14ac:dyDescent="0.25">
      <c r="A16" s="33" t="s">
        <v>5</v>
      </c>
      <c r="B16" s="28" t="s">
        <v>6</v>
      </c>
      <c r="C16" s="33" t="s">
        <v>184</v>
      </c>
      <c r="D16" s="29" t="s">
        <v>8</v>
      </c>
      <c r="E16" s="30" t="s">
        <v>9</v>
      </c>
      <c r="F16" s="30" t="s">
        <v>10</v>
      </c>
      <c r="G16" s="28" t="s">
        <v>11</v>
      </c>
    </row>
    <row r="17" spans="1:7" x14ac:dyDescent="0.25">
      <c r="A17" s="4" t="s">
        <v>188</v>
      </c>
      <c r="B17" s="3" t="s">
        <v>219</v>
      </c>
      <c r="C17" s="3" t="s">
        <v>44</v>
      </c>
      <c r="D17" s="19">
        <v>1</v>
      </c>
      <c r="E17" s="23"/>
      <c r="F17" s="23">
        <f>D17*E17</f>
        <v>0</v>
      </c>
      <c r="G17" s="3"/>
    </row>
    <row r="18" spans="1:7" x14ac:dyDescent="0.25">
      <c r="A18" s="4" t="s">
        <v>189</v>
      </c>
      <c r="B18" s="3" t="s">
        <v>13</v>
      </c>
      <c r="C18" s="3" t="s">
        <v>12</v>
      </c>
      <c r="D18" s="19">
        <v>7</v>
      </c>
      <c r="E18" s="23"/>
      <c r="F18" s="23">
        <f t="shared" ref="F18:F55" si="0">D18*E18</f>
        <v>0</v>
      </c>
      <c r="G18" s="3"/>
    </row>
    <row r="19" spans="1:7" x14ac:dyDescent="0.25">
      <c r="A19" s="4" t="s">
        <v>190</v>
      </c>
      <c r="B19" s="3" t="s">
        <v>14</v>
      </c>
      <c r="C19" s="3" t="s">
        <v>12</v>
      </c>
      <c r="D19" s="19">
        <v>30</v>
      </c>
      <c r="E19" s="23"/>
      <c r="F19" s="23">
        <f t="shared" si="0"/>
        <v>0</v>
      </c>
      <c r="G19" s="3"/>
    </row>
    <row r="20" spans="1:7" x14ac:dyDescent="0.25">
      <c r="A20" s="4" t="s">
        <v>191</v>
      </c>
      <c r="B20" s="3" t="s">
        <v>15</v>
      </c>
      <c r="C20" s="3" t="s">
        <v>12</v>
      </c>
      <c r="D20" s="19">
        <v>7</v>
      </c>
      <c r="E20" s="23"/>
      <c r="F20" s="23">
        <f t="shared" si="0"/>
        <v>0</v>
      </c>
      <c r="G20" s="3"/>
    </row>
    <row r="21" spans="1:7" x14ac:dyDescent="0.25">
      <c r="A21" s="4" t="s">
        <v>192</v>
      </c>
      <c r="B21" s="3" t="s">
        <v>16</v>
      </c>
      <c r="C21" s="3" t="s">
        <v>12</v>
      </c>
      <c r="D21" s="19">
        <v>10</v>
      </c>
      <c r="E21" s="23"/>
      <c r="F21" s="23">
        <f t="shared" si="0"/>
        <v>0</v>
      </c>
      <c r="G21" s="3"/>
    </row>
    <row r="22" spans="1:7" x14ac:dyDescent="0.25">
      <c r="A22" s="4" t="s">
        <v>193</v>
      </c>
      <c r="B22" s="3" t="s">
        <v>17</v>
      </c>
      <c r="C22" s="3" t="s">
        <v>12</v>
      </c>
      <c r="D22" s="19">
        <v>2</v>
      </c>
      <c r="E22" s="23"/>
      <c r="F22" s="23">
        <f t="shared" si="0"/>
        <v>0</v>
      </c>
      <c r="G22" s="3"/>
    </row>
    <row r="23" spans="1:7" x14ac:dyDescent="0.25">
      <c r="A23" s="4" t="s">
        <v>194</v>
      </c>
      <c r="B23" s="3" t="s">
        <v>274</v>
      </c>
      <c r="C23" s="3" t="s">
        <v>12</v>
      </c>
      <c r="D23" s="19">
        <v>2</v>
      </c>
      <c r="E23" s="23"/>
      <c r="F23" s="23">
        <f t="shared" si="0"/>
        <v>0</v>
      </c>
      <c r="G23" s="3"/>
    </row>
    <row r="24" spans="1:7" x14ac:dyDescent="0.25">
      <c r="A24" s="4" t="s">
        <v>195</v>
      </c>
      <c r="B24" s="3" t="s">
        <v>18</v>
      </c>
      <c r="C24" s="3" t="s">
        <v>12</v>
      </c>
      <c r="D24" s="19">
        <v>1</v>
      </c>
      <c r="E24" s="23"/>
      <c r="F24" s="23">
        <f t="shared" si="0"/>
        <v>0</v>
      </c>
      <c r="G24" s="3"/>
    </row>
    <row r="25" spans="1:7" x14ac:dyDescent="0.25">
      <c r="A25" s="4" t="s">
        <v>196</v>
      </c>
      <c r="B25" s="3" t="s">
        <v>19</v>
      </c>
      <c r="C25" s="3" t="s">
        <v>12</v>
      </c>
      <c r="D25" s="19">
        <v>1</v>
      </c>
      <c r="E25" s="23"/>
      <c r="F25" s="23">
        <f t="shared" si="0"/>
        <v>0</v>
      </c>
      <c r="G25" s="3"/>
    </row>
    <row r="26" spans="1:7" x14ac:dyDescent="0.25">
      <c r="A26" s="4" t="s">
        <v>197</v>
      </c>
      <c r="B26" s="3" t="s">
        <v>20</v>
      </c>
      <c r="C26" s="3" t="s">
        <v>12</v>
      </c>
      <c r="D26" s="19">
        <v>5</v>
      </c>
      <c r="E26" s="23"/>
      <c r="F26" s="23">
        <f t="shared" si="0"/>
        <v>0</v>
      </c>
      <c r="G26" s="3"/>
    </row>
    <row r="27" spans="1:7" x14ac:dyDescent="0.25">
      <c r="A27" s="4" t="s">
        <v>198</v>
      </c>
      <c r="B27" s="3" t="s">
        <v>21</v>
      </c>
      <c r="C27" s="3" t="s">
        <v>12</v>
      </c>
      <c r="D27" s="19">
        <v>3</v>
      </c>
      <c r="E27" s="23"/>
      <c r="F27" s="23">
        <f t="shared" si="0"/>
        <v>0</v>
      </c>
      <c r="G27" s="3"/>
    </row>
    <row r="28" spans="1:7" x14ac:dyDescent="0.25">
      <c r="A28" s="4" t="s">
        <v>199</v>
      </c>
      <c r="B28" s="3" t="s">
        <v>22</v>
      </c>
      <c r="C28" s="3" t="s">
        <v>12</v>
      </c>
      <c r="D28" s="19">
        <v>1</v>
      </c>
      <c r="E28" s="23"/>
      <c r="F28" s="23">
        <f t="shared" si="0"/>
        <v>0</v>
      </c>
      <c r="G28" s="3"/>
    </row>
    <row r="29" spans="1:7" x14ac:dyDescent="0.25">
      <c r="A29" s="4" t="s">
        <v>200</v>
      </c>
      <c r="B29" s="3" t="s">
        <v>269</v>
      </c>
      <c r="C29" s="3" t="s">
        <v>12</v>
      </c>
      <c r="D29" s="19">
        <v>1</v>
      </c>
      <c r="E29" s="23"/>
      <c r="F29" s="23">
        <f t="shared" si="0"/>
        <v>0</v>
      </c>
      <c r="G29" s="3"/>
    </row>
    <row r="30" spans="1:7" x14ac:dyDescent="0.25">
      <c r="A30" s="4" t="s">
        <v>201</v>
      </c>
      <c r="B30" s="3" t="s">
        <v>23</v>
      </c>
      <c r="C30" s="3" t="s">
        <v>12</v>
      </c>
      <c r="D30" s="19">
        <v>2</v>
      </c>
      <c r="E30" s="23"/>
      <c r="F30" s="23">
        <f t="shared" si="0"/>
        <v>0</v>
      </c>
      <c r="G30" s="3"/>
    </row>
    <row r="31" spans="1:7" x14ac:dyDescent="0.25">
      <c r="A31" s="4" t="s">
        <v>202</v>
      </c>
      <c r="B31" s="3" t="s">
        <v>24</v>
      </c>
      <c r="C31" s="3" t="s">
        <v>12</v>
      </c>
      <c r="D31" s="19">
        <v>1</v>
      </c>
      <c r="E31" s="23"/>
      <c r="F31" s="23">
        <f t="shared" si="0"/>
        <v>0</v>
      </c>
      <c r="G31" s="3"/>
    </row>
    <row r="32" spans="1:7" x14ac:dyDescent="0.25">
      <c r="A32" s="4" t="s">
        <v>203</v>
      </c>
      <c r="B32" s="3" t="s">
        <v>25</v>
      </c>
      <c r="C32" s="3" t="s">
        <v>12</v>
      </c>
      <c r="D32" s="19">
        <v>1</v>
      </c>
      <c r="E32" s="23"/>
      <c r="F32" s="23">
        <f t="shared" si="0"/>
        <v>0</v>
      </c>
      <c r="G32" s="3"/>
    </row>
    <row r="33" spans="1:7" x14ac:dyDescent="0.25">
      <c r="A33" s="4" t="s">
        <v>204</v>
      </c>
      <c r="B33" s="3" t="s">
        <v>220</v>
      </c>
      <c r="C33" s="3" t="s">
        <v>12</v>
      </c>
      <c r="D33" s="19">
        <v>2</v>
      </c>
      <c r="E33" s="23"/>
      <c r="F33" s="23">
        <f t="shared" si="0"/>
        <v>0</v>
      </c>
      <c r="G33" s="3"/>
    </row>
    <row r="34" spans="1:7" x14ac:dyDescent="0.25">
      <c r="A34" s="4" t="s">
        <v>205</v>
      </c>
      <c r="B34" s="3" t="s">
        <v>26</v>
      </c>
      <c r="C34" s="3" t="s">
        <v>12</v>
      </c>
      <c r="D34" s="19">
        <v>1</v>
      </c>
      <c r="E34" s="23"/>
      <c r="F34" s="23">
        <f t="shared" si="0"/>
        <v>0</v>
      </c>
      <c r="G34" s="3"/>
    </row>
    <row r="35" spans="1:7" x14ac:dyDescent="0.25">
      <c r="A35" s="4" t="s">
        <v>206</v>
      </c>
      <c r="B35" s="3" t="s">
        <v>27</v>
      </c>
      <c r="C35" s="3" t="s">
        <v>12</v>
      </c>
      <c r="D35" s="19">
        <v>1</v>
      </c>
      <c r="E35" s="23"/>
      <c r="F35" s="23">
        <f t="shared" si="0"/>
        <v>0</v>
      </c>
      <c r="G35" s="3"/>
    </row>
    <row r="36" spans="1:7" x14ac:dyDescent="0.25">
      <c r="A36" s="4" t="s">
        <v>207</v>
      </c>
      <c r="B36" s="6" t="s">
        <v>28</v>
      </c>
      <c r="C36" s="3" t="s">
        <v>12</v>
      </c>
      <c r="D36" s="19">
        <v>1</v>
      </c>
      <c r="E36" s="23"/>
      <c r="F36" s="23">
        <f t="shared" si="0"/>
        <v>0</v>
      </c>
      <c r="G36" s="3"/>
    </row>
    <row r="37" spans="1:7" x14ac:dyDescent="0.25">
      <c r="A37" s="4" t="s">
        <v>208</v>
      </c>
      <c r="B37" s="6" t="s">
        <v>29</v>
      </c>
      <c r="C37" s="3" t="s">
        <v>12</v>
      </c>
      <c r="D37" s="19">
        <v>1</v>
      </c>
      <c r="E37" s="23"/>
      <c r="F37" s="23">
        <f t="shared" si="0"/>
        <v>0</v>
      </c>
      <c r="G37" s="3"/>
    </row>
    <row r="38" spans="1:7" x14ac:dyDescent="0.25">
      <c r="A38" s="4" t="s">
        <v>209</v>
      </c>
      <c r="B38" s="6" t="s">
        <v>30</v>
      </c>
      <c r="C38" s="3" t="s">
        <v>12</v>
      </c>
      <c r="D38" s="19">
        <v>2</v>
      </c>
      <c r="E38" s="23"/>
      <c r="F38" s="23">
        <f t="shared" si="0"/>
        <v>0</v>
      </c>
      <c r="G38" s="3"/>
    </row>
    <row r="39" spans="1:7" x14ac:dyDescent="0.25">
      <c r="A39" s="4" t="s">
        <v>210</v>
      </c>
      <c r="B39" s="6" t="s">
        <v>31</v>
      </c>
      <c r="C39" s="3" t="s">
        <v>12</v>
      </c>
      <c r="D39" s="19">
        <v>1</v>
      </c>
      <c r="E39" s="23"/>
      <c r="F39" s="23">
        <f t="shared" si="0"/>
        <v>0</v>
      </c>
      <c r="G39" s="3"/>
    </row>
    <row r="40" spans="1:7" x14ac:dyDescent="0.25">
      <c r="A40" s="4" t="s">
        <v>211</v>
      </c>
      <c r="B40" s="6" t="s">
        <v>186</v>
      </c>
      <c r="C40" s="6" t="s">
        <v>12</v>
      </c>
      <c r="D40" s="32">
        <v>2</v>
      </c>
      <c r="E40" s="23"/>
      <c r="F40" s="23">
        <f t="shared" si="0"/>
        <v>0</v>
      </c>
      <c r="G40" s="3"/>
    </row>
    <row r="41" spans="1:7" x14ac:dyDescent="0.25">
      <c r="A41" s="4" t="s">
        <v>212</v>
      </c>
      <c r="B41" s="6" t="s">
        <v>187</v>
      </c>
      <c r="C41" s="6" t="s">
        <v>12</v>
      </c>
      <c r="D41" s="32">
        <v>4</v>
      </c>
      <c r="E41" s="23"/>
      <c r="F41" s="23">
        <f t="shared" si="0"/>
        <v>0</v>
      </c>
      <c r="G41" s="3"/>
    </row>
    <row r="42" spans="1:7" x14ac:dyDescent="0.25">
      <c r="A42" s="4" t="s">
        <v>213</v>
      </c>
      <c r="B42" s="6" t="s">
        <v>32</v>
      </c>
      <c r="C42" s="6" t="s">
        <v>12</v>
      </c>
      <c r="D42" s="32">
        <v>1</v>
      </c>
      <c r="E42" s="23"/>
      <c r="F42" s="23">
        <f t="shared" si="0"/>
        <v>0</v>
      </c>
      <c r="G42" s="3"/>
    </row>
    <row r="43" spans="1:7" x14ac:dyDescent="0.25">
      <c r="A43" s="4" t="s">
        <v>214</v>
      </c>
      <c r="B43" s="6" t="s">
        <v>33</v>
      </c>
      <c r="C43" s="6" t="s">
        <v>12</v>
      </c>
      <c r="D43" s="32">
        <v>2</v>
      </c>
      <c r="E43" s="23"/>
      <c r="F43" s="23">
        <f t="shared" si="0"/>
        <v>0</v>
      </c>
      <c r="G43" s="3"/>
    </row>
    <row r="44" spans="1:7" x14ac:dyDescent="0.25">
      <c r="A44" s="4" t="s">
        <v>215</v>
      </c>
      <c r="B44" s="6" t="s">
        <v>34</v>
      </c>
      <c r="C44" s="6" t="s">
        <v>12</v>
      </c>
      <c r="D44" s="32">
        <v>1</v>
      </c>
      <c r="E44" s="23"/>
      <c r="F44" s="23">
        <f t="shared" si="0"/>
        <v>0</v>
      </c>
      <c r="G44" s="3"/>
    </row>
    <row r="45" spans="1:7" x14ac:dyDescent="0.25">
      <c r="A45" s="4" t="s">
        <v>216</v>
      </c>
      <c r="B45" s="6" t="s">
        <v>266</v>
      </c>
      <c r="C45" s="6" t="s">
        <v>12</v>
      </c>
      <c r="D45" s="32">
        <v>1</v>
      </c>
      <c r="E45" s="23"/>
      <c r="F45" s="23">
        <f t="shared" si="0"/>
        <v>0</v>
      </c>
      <c r="G45" s="3"/>
    </row>
    <row r="46" spans="1:7" x14ac:dyDescent="0.25">
      <c r="A46" s="4" t="s">
        <v>217</v>
      </c>
      <c r="B46" s="6" t="s">
        <v>35</v>
      </c>
      <c r="C46" s="6" t="s">
        <v>12</v>
      </c>
      <c r="D46" s="32">
        <v>1</v>
      </c>
      <c r="E46" s="23"/>
      <c r="F46" s="23">
        <f t="shared" si="0"/>
        <v>0</v>
      </c>
      <c r="G46" s="3"/>
    </row>
    <row r="47" spans="1:7" x14ac:dyDescent="0.25">
      <c r="A47" s="4" t="s">
        <v>218</v>
      </c>
      <c r="B47" s="6" t="s">
        <v>36</v>
      </c>
      <c r="C47" s="6" t="s">
        <v>12</v>
      </c>
      <c r="D47" s="32">
        <v>2</v>
      </c>
      <c r="E47" s="23"/>
      <c r="F47" s="23">
        <f t="shared" si="0"/>
        <v>0</v>
      </c>
      <c r="G47" s="3"/>
    </row>
    <row r="48" spans="1:7" x14ac:dyDescent="0.25">
      <c r="A48" s="4" t="s">
        <v>224</v>
      </c>
      <c r="B48" s="3" t="s">
        <v>43</v>
      </c>
      <c r="C48" s="6" t="s">
        <v>12</v>
      </c>
      <c r="D48" s="7">
        <v>2</v>
      </c>
      <c r="E48" s="23"/>
      <c r="F48" s="23">
        <f t="shared" si="0"/>
        <v>0</v>
      </c>
      <c r="G48" s="3"/>
    </row>
    <row r="49" spans="1:7" x14ac:dyDescent="0.25">
      <c r="A49" s="4" t="s">
        <v>225</v>
      </c>
      <c r="B49" s="3" t="s">
        <v>270</v>
      </c>
      <c r="C49" s="3" t="s">
        <v>44</v>
      </c>
      <c r="D49" s="4">
        <v>2</v>
      </c>
      <c r="E49" s="23"/>
      <c r="F49" s="23">
        <f t="shared" si="0"/>
        <v>0</v>
      </c>
      <c r="G49" s="3"/>
    </row>
    <row r="50" spans="1:7" x14ac:dyDescent="0.25">
      <c r="A50" s="4" t="s">
        <v>226</v>
      </c>
      <c r="B50" s="3" t="s">
        <v>37</v>
      </c>
      <c r="C50" s="3" t="s">
        <v>12</v>
      </c>
      <c r="D50" s="4">
        <v>2</v>
      </c>
      <c r="E50" s="23"/>
      <c r="F50" s="23">
        <f t="shared" si="0"/>
        <v>0</v>
      </c>
      <c r="G50" s="3"/>
    </row>
    <row r="51" spans="1:7" x14ac:dyDescent="0.25">
      <c r="A51" s="4" t="s">
        <v>227</v>
      </c>
      <c r="B51" s="3" t="s">
        <v>38</v>
      </c>
      <c r="C51" s="3" t="s">
        <v>12</v>
      </c>
      <c r="D51" s="4">
        <v>2</v>
      </c>
      <c r="E51" s="23"/>
      <c r="F51" s="23">
        <f t="shared" si="0"/>
        <v>0</v>
      </c>
      <c r="G51" s="3"/>
    </row>
    <row r="52" spans="1:7" x14ac:dyDescent="0.25">
      <c r="A52" s="4" t="s">
        <v>228</v>
      </c>
      <c r="B52" s="20" t="s">
        <v>271</v>
      </c>
      <c r="C52" s="3" t="s">
        <v>12</v>
      </c>
      <c r="D52" s="4">
        <v>1</v>
      </c>
      <c r="E52" s="23"/>
      <c r="F52" s="23">
        <f t="shared" si="0"/>
        <v>0</v>
      </c>
      <c r="G52" s="3"/>
    </row>
    <row r="53" spans="1:7" x14ac:dyDescent="0.25">
      <c r="A53" s="4" t="s">
        <v>229</v>
      </c>
      <c r="B53" s="20" t="s">
        <v>223</v>
      </c>
      <c r="C53" s="3" t="s">
        <v>12</v>
      </c>
      <c r="D53" s="4">
        <v>2</v>
      </c>
      <c r="E53" s="23"/>
      <c r="F53" s="23">
        <f t="shared" si="0"/>
        <v>0</v>
      </c>
      <c r="G53" s="3"/>
    </row>
    <row r="54" spans="1:7" x14ac:dyDescent="0.25">
      <c r="A54" s="4" t="s">
        <v>230</v>
      </c>
      <c r="B54" s="20" t="s">
        <v>221</v>
      </c>
      <c r="C54" s="3" t="s">
        <v>12</v>
      </c>
      <c r="D54" s="4">
        <v>2</v>
      </c>
      <c r="E54" s="23"/>
      <c r="F54" s="23">
        <f t="shared" si="0"/>
        <v>0</v>
      </c>
      <c r="G54" s="3"/>
    </row>
    <row r="55" spans="1:7" x14ac:dyDescent="0.25">
      <c r="A55" s="4" t="s">
        <v>231</v>
      </c>
      <c r="B55" s="20" t="s">
        <v>222</v>
      </c>
      <c r="C55" s="3" t="s">
        <v>12</v>
      </c>
      <c r="D55" s="4">
        <v>1</v>
      </c>
      <c r="E55" s="23"/>
      <c r="F55" s="23">
        <f t="shared" si="0"/>
        <v>0</v>
      </c>
      <c r="G55" s="3"/>
    </row>
    <row r="56" spans="1:7" x14ac:dyDescent="0.25">
      <c r="E56" s="22" t="s">
        <v>74</v>
      </c>
      <c r="F56" s="34">
        <f>SUM(F17:F55)</f>
        <v>0</v>
      </c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8"/>
  <sheetViews>
    <sheetView showZeros="0" topLeftCell="A39" workbookViewId="0">
      <selection activeCell="K44" sqref="K44"/>
    </sheetView>
  </sheetViews>
  <sheetFormatPr defaultRowHeight="15" x14ac:dyDescent="0.25"/>
  <cols>
    <col min="1" max="1" width="6.5703125" customWidth="1"/>
    <col min="2" max="2" width="30.85546875" customWidth="1"/>
    <col min="3" max="3" width="6" customWidth="1"/>
    <col min="4" max="4" width="7.85546875" style="31" customWidth="1"/>
    <col min="5" max="5" width="10.7109375" style="22" bestFit="1" customWidth="1"/>
    <col min="6" max="6" width="11.42578125" style="22" customWidth="1"/>
    <col min="7" max="7" width="10.8554687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190</v>
      </c>
      <c r="B8" s="1" t="s">
        <v>0</v>
      </c>
    </row>
    <row r="10" spans="1:7" x14ac:dyDescent="0.25">
      <c r="A10" s="9"/>
      <c r="B10" s="9"/>
      <c r="C10" s="9"/>
      <c r="D10" s="35"/>
      <c r="E10" s="24"/>
      <c r="F10" s="24"/>
      <c r="G10" s="9"/>
    </row>
    <row r="11" spans="1:7" x14ac:dyDescent="0.25">
      <c r="A11" s="48" t="s">
        <v>311</v>
      </c>
      <c r="B11" s="9"/>
      <c r="C11" s="9"/>
      <c r="D11" s="35"/>
      <c r="E11" s="24"/>
      <c r="F11" s="24"/>
      <c r="G11" s="9"/>
    </row>
    <row r="12" spans="1:7" x14ac:dyDescent="0.25">
      <c r="A12" s="48" t="s">
        <v>45</v>
      </c>
      <c r="B12" s="9"/>
      <c r="C12" s="9"/>
      <c r="D12" s="35"/>
      <c r="E12" s="24"/>
      <c r="F12" s="24"/>
      <c r="G12" s="9"/>
    </row>
    <row r="13" spans="1:7" x14ac:dyDescent="0.25">
      <c r="A13" s="9"/>
      <c r="B13" s="9"/>
      <c r="C13" s="9"/>
      <c r="D13" s="35"/>
      <c r="E13" s="24"/>
      <c r="F13" s="24"/>
      <c r="G13" s="9"/>
    </row>
    <row r="14" spans="1:7" x14ac:dyDescent="0.25">
      <c r="A14" s="10" t="s">
        <v>46</v>
      </c>
      <c r="B14" s="9"/>
      <c r="C14" s="9"/>
      <c r="D14" s="35"/>
      <c r="E14" s="24"/>
      <c r="F14" s="24"/>
      <c r="G14" s="9"/>
    </row>
    <row r="15" spans="1:7" x14ac:dyDescent="0.25">
      <c r="A15" s="10" t="s">
        <v>47</v>
      </c>
      <c r="B15" s="9"/>
      <c r="C15" s="9"/>
      <c r="D15" s="35"/>
      <c r="E15" s="24"/>
      <c r="F15" s="24"/>
      <c r="G15" s="9"/>
    </row>
    <row r="16" spans="1:7" x14ac:dyDescent="0.25">
      <c r="A16" s="9"/>
      <c r="B16" s="9"/>
      <c r="C16" s="9"/>
      <c r="D16" s="35"/>
      <c r="E16" s="24"/>
      <c r="F16" s="24"/>
      <c r="G16" s="9"/>
    </row>
    <row r="17" spans="1:7" ht="45" x14ac:dyDescent="0.25">
      <c r="A17" s="33" t="s">
        <v>5</v>
      </c>
      <c r="B17" s="28" t="s">
        <v>6</v>
      </c>
      <c r="C17" s="27" t="s">
        <v>184</v>
      </c>
      <c r="D17" s="28" t="s">
        <v>8</v>
      </c>
      <c r="E17" s="30" t="s">
        <v>48</v>
      </c>
      <c r="F17" s="30" t="s">
        <v>10</v>
      </c>
      <c r="G17" s="28" t="s">
        <v>11</v>
      </c>
    </row>
    <row r="18" spans="1:7" x14ac:dyDescent="0.25">
      <c r="A18" s="7" t="s">
        <v>188</v>
      </c>
      <c r="B18" s="11" t="s">
        <v>272</v>
      </c>
      <c r="C18" s="6" t="s">
        <v>12</v>
      </c>
      <c r="D18" s="32">
        <v>1</v>
      </c>
      <c r="E18" s="25"/>
      <c r="F18" s="25">
        <f t="shared" ref="F18:F55" si="0">D18*E18</f>
        <v>0</v>
      </c>
      <c r="G18" s="6"/>
    </row>
    <row r="19" spans="1:7" x14ac:dyDescent="0.25">
      <c r="A19" s="7" t="s">
        <v>189</v>
      </c>
      <c r="B19" s="11" t="s">
        <v>49</v>
      </c>
      <c r="C19" s="6" t="s">
        <v>44</v>
      </c>
      <c r="D19" s="32">
        <v>2</v>
      </c>
      <c r="E19" s="25"/>
      <c r="F19" s="25">
        <f t="shared" si="0"/>
        <v>0</v>
      </c>
      <c r="G19" s="6"/>
    </row>
    <row r="20" spans="1:7" x14ac:dyDescent="0.25">
      <c r="A20" s="7" t="s">
        <v>190</v>
      </c>
      <c r="B20" s="11" t="s">
        <v>50</v>
      </c>
      <c r="C20" s="6" t="s">
        <v>12</v>
      </c>
      <c r="D20" s="32">
        <v>2</v>
      </c>
      <c r="E20" s="25"/>
      <c r="F20" s="25">
        <f t="shared" si="0"/>
        <v>0</v>
      </c>
      <c r="G20" s="6"/>
    </row>
    <row r="21" spans="1:7" x14ac:dyDescent="0.25">
      <c r="A21" s="7" t="s">
        <v>191</v>
      </c>
      <c r="B21" s="11" t="s">
        <v>185</v>
      </c>
      <c r="C21" s="6" t="s">
        <v>44</v>
      </c>
      <c r="D21" s="32">
        <v>2</v>
      </c>
      <c r="E21" s="25"/>
      <c r="F21" s="25">
        <f t="shared" si="0"/>
        <v>0</v>
      </c>
      <c r="G21" s="6"/>
    </row>
    <row r="22" spans="1:7" x14ac:dyDescent="0.25">
      <c r="A22" s="7" t="s">
        <v>192</v>
      </c>
      <c r="B22" s="6" t="s">
        <v>51</v>
      </c>
      <c r="C22" s="6" t="s">
        <v>12</v>
      </c>
      <c r="D22" s="32">
        <v>1</v>
      </c>
      <c r="E22" s="25"/>
      <c r="F22" s="25">
        <f t="shared" si="0"/>
        <v>0</v>
      </c>
      <c r="G22" s="6"/>
    </row>
    <row r="23" spans="1:7" x14ac:dyDescent="0.25">
      <c r="A23" s="7" t="s">
        <v>193</v>
      </c>
      <c r="B23" s="6" t="s">
        <v>273</v>
      </c>
      <c r="C23" s="6" t="s">
        <v>12</v>
      </c>
      <c r="D23" s="32">
        <v>1</v>
      </c>
      <c r="E23" s="25"/>
      <c r="F23" s="25">
        <f t="shared" si="0"/>
        <v>0</v>
      </c>
      <c r="G23" s="6"/>
    </row>
    <row r="24" spans="1:7" x14ac:dyDescent="0.25">
      <c r="A24" s="7" t="s">
        <v>194</v>
      </c>
      <c r="B24" s="6" t="s">
        <v>274</v>
      </c>
      <c r="C24" s="6" t="s">
        <v>12</v>
      </c>
      <c r="D24" s="32">
        <v>2</v>
      </c>
      <c r="E24" s="25"/>
      <c r="F24" s="25">
        <f t="shared" si="0"/>
        <v>0</v>
      </c>
      <c r="G24" s="6"/>
    </row>
    <row r="25" spans="1:7" x14ac:dyDescent="0.25">
      <c r="A25" s="7" t="s">
        <v>195</v>
      </c>
      <c r="B25" s="6" t="s">
        <v>53</v>
      </c>
      <c r="C25" s="6" t="s">
        <v>12</v>
      </c>
      <c r="D25" s="32">
        <v>2</v>
      </c>
      <c r="E25" s="25"/>
      <c r="F25" s="25">
        <f t="shared" si="0"/>
        <v>0</v>
      </c>
      <c r="G25" s="6"/>
    </row>
    <row r="26" spans="1:7" x14ac:dyDescent="0.25">
      <c r="A26" s="7" t="s">
        <v>196</v>
      </c>
      <c r="B26" s="6" t="s">
        <v>54</v>
      </c>
      <c r="C26" s="6" t="s">
        <v>12</v>
      </c>
      <c r="D26" s="32">
        <v>10</v>
      </c>
      <c r="E26" s="25"/>
      <c r="F26" s="25">
        <f t="shared" si="0"/>
        <v>0</v>
      </c>
      <c r="G26" s="6"/>
    </row>
    <row r="27" spans="1:7" x14ac:dyDescent="0.25">
      <c r="A27" s="7" t="s">
        <v>197</v>
      </c>
      <c r="B27" s="6" t="s">
        <v>13</v>
      </c>
      <c r="C27" s="6" t="s">
        <v>12</v>
      </c>
      <c r="D27" s="32">
        <v>10</v>
      </c>
      <c r="E27" s="25"/>
      <c r="F27" s="25">
        <f t="shared" si="0"/>
        <v>0</v>
      </c>
      <c r="G27" s="6"/>
    </row>
    <row r="28" spans="1:7" x14ac:dyDescent="0.25">
      <c r="A28" s="7" t="s">
        <v>198</v>
      </c>
      <c r="B28" s="6" t="s">
        <v>29</v>
      </c>
      <c r="C28" s="6" t="s">
        <v>12</v>
      </c>
      <c r="D28" s="32">
        <v>2</v>
      </c>
      <c r="E28" s="25"/>
      <c r="F28" s="25">
        <f t="shared" si="0"/>
        <v>0</v>
      </c>
      <c r="G28" s="6"/>
    </row>
    <row r="29" spans="1:7" x14ac:dyDescent="0.25">
      <c r="A29" s="7" t="s">
        <v>199</v>
      </c>
      <c r="B29" s="6" t="s">
        <v>55</v>
      </c>
      <c r="C29" s="6" t="s">
        <v>12</v>
      </c>
      <c r="D29" s="32">
        <v>6</v>
      </c>
      <c r="E29" s="25"/>
      <c r="F29" s="25">
        <f t="shared" si="0"/>
        <v>0</v>
      </c>
      <c r="G29" s="6"/>
    </row>
    <row r="30" spans="1:7" x14ac:dyDescent="0.25">
      <c r="A30" s="7" t="s">
        <v>200</v>
      </c>
      <c r="B30" s="6" t="s">
        <v>19</v>
      </c>
      <c r="C30" s="6" t="s">
        <v>12</v>
      </c>
      <c r="D30" s="32">
        <v>2</v>
      </c>
      <c r="E30" s="25"/>
      <c r="F30" s="25">
        <f t="shared" si="0"/>
        <v>0</v>
      </c>
      <c r="G30" s="6"/>
    </row>
    <row r="31" spans="1:7" x14ac:dyDescent="0.25">
      <c r="A31" s="7" t="s">
        <v>201</v>
      </c>
      <c r="B31" s="6" t="s">
        <v>15</v>
      </c>
      <c r="C31" s="6" t="s">
        <v>12</v>
      </c>
      <c r="D31" s="32">
        <v>5</v>
      </c>
      <c r="E31" s="25"/>
      <c r="F31" s="25">
        <f t="shared" si="0"/>
        <v>0</v>
      </c>
      <c r="G31" s="6"/>
    </row>
    <row r="32" spans="1:7" x14ac:dyDescent="0.25">
      <c r="A32" s="7" t="s">
        <v>202</v>
      </c>
      <c r="B32" s="6" t="s">
        <v>56</v>
      </c>
      <c r="C32" s="6" t="s">
        <v>12</v>
      </c>
      <c r="D32" s="32">
        <v>1</v>
      </c>
      <c r="E32" s="25"/>
      <c r="F32" s="25">
        <f t="shared" si="0"/>
        <v>0</v>
      </c>
      <c r="G32" s="6"/>
    </row>
    <row r="33" spans="1:7" x14ac:dyDescent="0.25">
      <c r="A33" s="7" t="s">
        <v>203</v>
      </c>
      <c r="B33" s="6" t="s">
        <v>275</v>
      </c>
      <c r="C33" s="6" t="s">
        <v>12</v>
      </c>
      <c r="D33" s="32">
        <v>1</v>
      </c>
      <c r="E33" s="25"/>
      <c r="F33" s="25">
        <f t="shared" si="0"/>
        <v>0</v>
      </c>
      <c r="G33" s="6"/>
    </row>
    <row r="34" spans="1:7" x14ac:dyDescent="0.25">
      <c r="A34" s="7" t="s">
        <v>204</v>
      </c>
      <c r="B34" s="6" t="s">
        <v>57</v>
      </c>
      <c r="C34" s="6" t="s">
        <v>12</v>
      </c>
      <c r="D34" s="32">
        <v>1</v>
      </c>
      <c r="E34" s="25"/>
      <c r="F34" s="25">
        <f t="shared" si="0"/>
        <v>0</v>
      </c>
      <c r="G34" s="6"/>
    </row>
    <row r="35" spans="1:7" x14ac:dyDescent="0.25">
      <c r="A35" s="7" t="s">
        <v>205</v>
      </c>
      <c r="B35" s="6" t="s">
        <v>58</v>
      </c>
      <c r="C35" s="6" t="s">
        <v>12</v>
      </c>
      <c r="D35" s="32">
        <v>1</v>
      </c>
      <c r="E35" s="25"/>
      <c r="F35" s="25">
        <f t="shared" si="0"/>
        <v>0</v>
      </c>
      <c r="G35" s="6"/>
    </row>
    <row r="36" spans="1:7" x14ac:dyDescent="0.25">
      <c r="A36" s="7" t="s">
        <v>206</v>
      </c>
      <c r="B36" s="6" t="s">
        <v>24</v>
      </c>
      <c r="C36" s="6" t="s">
        <v>12</v>
      </c>
      <c r="D36" s="32">
        <v>1</v>
      </c>
      <c r="E36" s="25"/>
      <c r="F36" s="25">
        <f t="shared" si="0"/>
        <v>0</v>
      </c>
      <c r="G36" s="6"/>
    </row>
    <row r="37" spans="1:7" x14ac:dyDescent="0.25">
      <c r="A37" s="7" t="s">
        <v>207</v>
      </c>
      <c r="B37" s="11" t="s">
        <v>59</v>
      </c>
      <c r="C37" s="21" t="s">
        <v>12</v>
      </c>
      <c r="D37" s="36">
        <v>2</v>
      </c>
      <c r="E37" s="26"/>
      <c r="F37" s="25">
        <f t="shared" si="0"/>
        <v>0</v>
      </c>
      <c r="G37" s="21"/>
    </row>
    <row r="38" spans="1:7" x14ac:dyDescent="0.25">
      <c r="A38" s="7" t="s">
        <v>208</v>
      </c>
      <c r="B38" s="11" t="s">
        <v>25</v>
      </c>
      <c r="C38" s="21" t="s">
        <v>12</v>
      </c>
      <c r="D38" s="36">
        <v>1</v>
      </c>
      <c r="E38" s="26"/>
      <c r="F38" s="25">
        <f t="shared" si="0"/>
        <v>0</v>
      </c>
      <c r="G38" s="21"/>
    </row>
    <row r="39" spans="1:7" x14ac:dyDescent="0.25">
      <c r="A39" s="7" t="s">
        <v>209</v>
      </c>
      <c r="B39" s="11" t="s">
        <v>182</v>
      </c>
      <c r="C39" s="21" t="s">
        <v>12</v>
      </c>
      <c r="D39" s="36">
        <v>1</v>
      </c>
      <c r="E39" s="26"/>
      <c r="F39" s="25">
        <f t="shared" si="0"/>
        <v>0</v>
      </c>
      <c r="G39" s="21"/>
    </row>
    <row r="40" spans="1:7" x14ac:dyDescent="0.25">
      <c r="A40" s="7" t="s">
        <v>210</v>
      </c>
      <c r="B40" s="11" t="s">
        <v>183</v>
      </c>
      <c r="C40" s="21" t="s">
        <v>12</v>
      </c>
      <c r="D40" s="36">
        <v>1</v>
      </c>
      <c r="E40" s="26"/>
      <c r="F40" s="25">
        <f t="shared" si="0"/>
        <v>0</v>
      </c>
      <c r="G40" s="21"/>
    </row>
    <row r="41" spans="1:7" x14ac:dyDescent="0.25">
      <c r="A41" s="7" t="s">
        <v>211</v>
      </c>
      <c r="B41" s="21" t="s">
        <v>60</v>
      </c>
      <c r="C41" s="21" t="s">
        <v>12</v>
      </c>
      <c r="D41" s="36">
        <v>1</v>
      </c>
      <c r="E41" s="26"/>
      <c r="F41" s="25">
        <f t="shared" si="0"/>
        <v>0</v>
      </c>
      <c r="G41" s="21"/>
    </row>
    <row r="42" spans="1:7" x14ac:dyDescent="0.25">
      <c r="A42" s="7" t="s">
        <v>212</v>
      </c>
      <c r="B42" s="6" t="s">
        <v>61</v>
      </c>
      <c r="C42" s="6" t="s">
        <v>12</v>
      </c>
      <c r="D42" s="32">
        <v>2</v>
      </c>
      <c r="E42" s="25"/>
      <c r="F42" s="25">
        <f t="shared" si="0"/>
        <v>0</v>
      </c>
      <c r="G42" s="6"/>
    </row>
    <row r="43" spans="1:7" x14ac:dyDescent="0.25">
      <c r="A43" s="7" t="s">
        <v>213</v>
      </c>
      <c r="B43" s="6" t="s">
        <v>62</v>
      </c>
      <c r="C43" s="6" t="s">
        <v>12</v>
      </c>
      <c r="D43" s="32">
        <v>2</v>
      </c>
      <c r="E43" s="25"/>
      <c r="F43" s="25">
        <f t="shared" si="0"/>
        <v>0</v>
      </c>
      <c r="G43" s="6"/>
    </row>
    <row r="44" spans="1:7" x14ac:dyDescent="0.25">
      <c r="A44" s="7" t="s">
        <v>214</v>
      </c>
      <c r="B44" s="6" t="s">
        <v>63</v>
      </c>
      <c r="C44" s="6" t="s">
        <v>12</v>
      </c>
      <c r="D44" s="32">
        <v>2</v>
      </c>
      <c r="E44" s="25"/>
      <c r="F44" s="25">
        <f t="shared" si="0"/>
        <v>0</v>
      </c>
      <c r="G44" s="6"/>
    </row>
    <row r="45" spans="1:7" x14ac:dyDescent="0.25">
      <c r="A45" s="7" t="s">
        <v>215</v>
      </c>
      <c r="B45" s="6" t="s">
        <v>64</v>
      </c>
      <c r="C45" s="6" t="s">
        <v>12</v>
      </c>
      <c r="D45" s="32">
        <v>2</v>
      </c>
      <c r="E45" s="25"/>
      <c r="F45" s="25">
        <f t="shared" si="0"/>
        <v>0</v>
      </c>
      <c r="G45" s="6"/>
    </row>
    <row r="46" spans="1:7" x14ac:dyDescent="0.25">
      <c r="A46" s="7" t="s">
        <v>216</v>
      </c>
      <c r="B46" s="6" t="s">
        <v>65</v>
      </c>
      <c r="C46" s="6" t="s">
        <v>12</v>
      </c>
      <c r="D46" s="32">
        <v>2</v>
      </c>
      <c r="E46" s="25"/>
      <c r="F46" s="25">
        <f t="shared" si="0"/>
        <v>0</v>
      </c>
      <c r="G46" s="6"/>
    </row>
    <row r="47" spans="1:7" x14ac:dyDescent="0.25">
      <c r="A47" s="7" t="s">
        <v>217</v>
      </c>
      <c r="B47" s="6" t="s">
        <v>276</v>
      </c>
      <c r="C47" s="6" t="s">
        <v>12</v>
      </c>
      <c r="D47" s="32">
        <v>2</v>
      </c>
      <c r="E47" s="25"/>
      <c r="F47" s="25">
        <f t="shared" si="0"/>
        <v>0</v>
      </c>
      <c r="G47" s="6"/>
    </row>
    <row r="48" spans="1:7" x14ac:dyDescent="0.25">
      <c r="A48" s="7" t="s">
        <v>218</v>
      </c>
      <c r="B48" s="6" t="s">
        <v>66</v>
      </c>
      <c r="C48" s="6" t="s">
        <v>12</v>
      </c>
      <c r="D48" s="32">
        <v>1</v>
      </c>
      <c r="E48" s="25"/>
      <c r="F48" s="25">
        <f t="shared" si="0"/>
        <v>0</v>
      </c>
      <c r="G48" s="6"/>
    </row>
    <row r="49" spans="1:7" x14ac:dyDescent="0.25">
      <c r="A49" s="7" t="s">
        <v>224</v>
      </c>
      <c r="B49" s="11" t="s">
        <v>67</v>
      </c>
      <c r="C49" s="6" t="s">
        <v>12</v>
      </c>
      <c r="D49" s="32">
        <v>1</v>
      </c>
      <c r="E49" s="25"/>
      <c r="F49" s="25">
        <f t="shared" si="0"/>
        <v>0</v>
      </c>
      <c r="G49" s="6"/>
    </row>
    <row r="50" spans="1:7" x14ac:dyDescent="0.25">
      <c r="A50" s="7" t="s">
        <v>225</v>
      </c>
      <c r="B50" s="6" t="s">
        <v>69</v>
      </c>
      <c r="C50" s="6" t="s">
        <v>12</v>
      </c>
      <c r="D50" s="32">
        <v>2</v>
      </c>
      <c r="E50" s="25"/>
      <c r="F50" s="25">
        <f t="shared" si="0"/>
        <v>0</v>
      </c>
      <c r="G50" s="6"/>
    </row>
    <row r="51" spans="1:7" x14ac:dyDescent="0.25">
      <c r="A51" s="7" t="s">
        <v>226</v>
      </c>
      <c r="B51" s="6" t="s">
        <v>70</v>
      </c>
      <c r="C51" s="6" t="s">
        <v>12</v>
      </c>
      <c r="D51" s="32">
        <v>4</v>
      </c>
      <c r="E51" s="25"/>
      <c r="F51" s="25">
        <f t="shared" si="0"/>
        <v>0</v>
      </c>
      <c r="G51" s="6"/>
    </row>
    <row r="52" spans="1:7" x14ac:dyDescent="0.25">
      <c r="A52" s="7" t="s">
        <v>227</v>
      </c>
      <c r="B52" s="6" t="s">
        <v>71</v>
      </c>
      <c r="C52" s="6" t="s">
        <v>12</v>
      </c>
      <c r="D52" s="32">
        <v>1</v>
      </c>
      <c r="E52" s="25"/>
      <c r="F52" s="25">
        <f t="shared" si="0"/>
        <v>0</v>
      </c>
      <c r="G52" s="6"/>
    </row>
    <row r="53" spans="1:7" x14ac:dyDescent="0.25">
      <c r="A53" s="7" t="s">
        <v>228</v>
      </c>
      <c r="B53" s="6" t="s">
        <v>72</v>
      </c>
      <c r="C53" s="6" t="s">
        <v>12</v>
      </c>
      <c r="D53" s="32">
        <v>1</v>
      </c>
      <c r="E53" s="25"/>
      <c r="F53" s="25">
        <f t="shared" si="0"/>
        <v>0</v>
      </c>
      <c r="G53" s="6"/>
    </row>
    <row r="54" spans="1:7" x14ac:dyDescent="0.25">
      <c r="A54" s="7" t="s">
        <v>229</v>
      </c>
      <c r="B54" s="6" t="s">
        <v>73</v>
      </c>
      <c r="C54" s="6" t="s">
        <v>12</v>
      </c>
      <c r="D54" s="32">
        <v>12</v>
      </c>
      <c r="E54" s="25"/>
      <c r="F54" s="25">
        <f t="shared" si="0"/>
        <v>0</v>
      </c>
      <c r="G54" s="6"/>
    </row>
    <row r="55" spans="1:7" x14ac:dyDescent="0.25">
      <c r="A55" s="7" t="s">
        <v>230</v>
      </c>
      <c r="B55" s="6" t="s">
        <v>232</v>
      </c>
      <c r="C55" s="6" t="s">
        <v>12</v>
      </c>
      <c r="D55" s="32">
        <v>2</v>
      </c>
      <c r="E55" s="25"/>
      <c r="F55" s="25">
        <f t="shared" si="0"/>
        <v>0</v>
      </c>
      <c r="G55" s="6"/>
    </row>
    <row r="56" spans="1:7" x14ac:dyDescent="0.25">
      <c r="A56" s="12"/>
      <c r="B56" s="9"/>
      <c r="C56" s="9"/>
      <c r="D56" s="35"/>
      <c r="E56" s="24" t="s">
        <v>74</v>
      </c>
      <c r="F56" s="25">
        <f>SUM(F18:F55)</f>
        <v>0</v>
      </c>
      <c r="G56" s="9"/>
    </row>
    <row r="57" spans="1:7" x14ac:dyDescent="0.25">
      <c r="A57" s="13"/>
      <c r="B57" s="9"/>
      <c r="C57" s="9"/>
      <c r="D57" s="35"/>
      <c r="E57" s="24"/>
      <c r="F57" s="24"/>
      <c r="G57" s="9"/>
    </row>
    <row r="58" spans="1:7" x14ac:dyDescent="0.25">
      <c r="A58" s="13"/>
      <c r="B58" s="9"/>
      <c r="C58" s="9"/>
      <c r="D58" s="35"/>
      <c r="E58" s="24"/>
      <c r="F58" s="24"/>
      <c r="G58" s="9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2"/>
  <sheetViews>
    <sheetView showZeros="0" topLeftCell="A31" workbookViewId="0">
      <selection activeCell="E17" sqref="E17:E48"/>
    </sheetView>
  </sheetViews>
  <sheetFormatPr defaultRowHeight="15" x14ac:dyDescent="0.25"/>
  <cols>
    <col min="1" max="1" width="5.5703125" customWidth="1"/>
    <col min="2" max="2" width="29.7109375" customWidth="1"/>
    <col min="3" max="3" width="6.85546875" customWidth="1"/>
    <col min="4" max="4" width="7.85546875" style="31" customWidth="1"/>
    <col min="5" max="5" width="9.140625" style="22"/>
    <col min="6" max="6" width="11.28515625" style="22" customWidth="1"/>
    <col min="7" max="7" width="11.8554687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191</v>
      </c>
      <c r="B8" s="1" t="s">
        <v>0</v>
      </c>
    </row>
    <row r="10" spans="1:7" x14ac:dyDescent="0.25">
      <c r="A10" s="47" t="s">
        <v>75</v>
      </c>
    </row>
    <row r="11" spans="1:7" x14ac:dyDescent="0.25">
      <c r="A11" s="47" t="s">
        <v>76</v>
      </c>
    </row>
    <row r="13" spans="1:7" x14ac:dyDescent="0.25">
      <c r="A13" t="s">
        <v>77</v>
      </c>
    </row>
    <row r="14" spans="1:7" x14ac:dyDescent="0.25">
      <c r="A14" t="s">
        <v>78</v>
      </c>
    </row>
    <row r="16" spans="1:7" ht="30" x14ac:dyDescent="0.25">
      <c r="A16" s="33" t="s">
        <v>5</v>
      </c>
      <c r="B16" s="28" t="s">
        <v>6</v>
      </c>
      <c r="C16" s="27" t="s">
        <v>184</v>
      </c>
      <c r="D16" s="28" t="s">
        <v>8</v>
      </c>
      <c r="E16" s="30" t="s">
        <v>9</v>
      </c>
      <c r="F16" s="30" t="s">
        <v>10</v>
      </c>
      <c r="G16" s="28" t="s">
        <v>11</v>
      </c>
    </row>
    <row r="17" spans="1:7" x14ac:dyDescent="0.25">
      <c r="A17" s="4" t="s">
        <v>188</v>
      </c>
      <c r="B17" s="3" t="s">
        <v>79</v>
      </c>
      <c r="C17" s="3" t="s">
        <v>80</v>
      </c>
      <c r="D17" s="19">
        <v>5</v>
      </c>
      <c r="E17" s="23"/>
      <c r="F17" s="23">
        <f>D17*E17</f>
        <v>0</v>
      </c>
      <c r="G17" s="3"/>
    </row>
    <row r="18" spans="1:7" x14ac:dyDescent="0.25">
      <c r="A18" s="4" t="s">
        <v>189</v>
      </c>
      <c r="B18" s="3" t="s">
        <v>280</v>
      </c>
      <c r="C18" s="3" t="s">
        <v>12</v>
      </c>
      <c r="D18" s="19">
        <v>1</v>
      </c>
      <c r="E18" s="23"/>
      <c r="F18" s="23">
        <f t="shared" ref="F18:F48" si="0">D18*E18</f>
        <v>0</v>
      </c>
      <c r="G18" s="3"/>
    </row>
    <row r="19" spans="1:7" x14ac:dyDescent="0.25">
      <c r="A19" s="4" t="s">
        <v>190</v>
      </c>
      <c r="B19" s="3" t="s">
        <v>279</v>
      </c>
      <c r="C19" s="3" t="s">
        <v>12</v>
      </c>
      <c r="D19" s="19">
        <v>1</v>
      </c>
      <c r="E19" s="23"/>
      <c r="F19" s="23">
        <f t="shared" si="0"/>
        <v>0</v>
      </c>
      <c r="G19" s="3"/>
    </row>
    <row r="20" spans="1:7" x14ac:dyDescent="0.25">
      <c r="A20" s="4" t="s">
        <v>191</v>
      </c>
      <c r="B20" s="3" t="s">
        <v>233</v>
      </c>
      <c r="C20" s="3" t="s">
        <v>12</v>
      </c>
      <c r="D20" s="19">
        <v>1</v>
      </c>
      <c r="E20" s="23"/>
      <c r="F20" s="23">
        <f t="shared" si="0"/>
        <v>0</v>
      </c>
      <c r="G20" s="3"/>
    </row>
    <row r="21" spans="1:7" x14ac:dyDescent="0.25">
      <c r="A21" s="4" t="s">
        <v>192</v>
      </c>
      <c r="B21" s="3" t="s">
        <v>81</v>
      </c>
      <c r="C21" s="3" t="s">
        <v>12</v>
      </c>
      <c r="D21" s="19">
        <v>1</v>
      </c>
      <c r="E21" s="23"/>
      <c r="F21" s="23">
        <f t="shared" si="0"/>
        <v>0</v>
      </c>
      <c r="G21" s="3"/>
    </row>
    <row r="22" spans="1:7" x14ac:dyDescent="0.25">
      <c r="A22" s="4" t="s">
        <v>193</v>
      </c>
      <c r="B22" s="3" t="s">
        <v>82</v>
      </c>
      <c r="C22" s="3" t="s">
        <v>44</v>
      </c>
      <c r="D22" s="19">
        <v>1</v>
      </c>
      <c r="E22" s="23"/>
      <c r="F22" s="23">
        <f t="shared" si="0"/>
        <v>0</v>
      </c>
      <c r="G22" s="3"/>
    </row>
    <row r="23" spans="1:7" x14ac:dyDescent="0.25">
      <c r="A23" s="4" t="s">
        <v>194</v>
      </c>
      <c r="B23" s="3" t="s">
        <v>83</v>
      </c>
      <c r="C23" s="3" t="s">
        <v>12</v>
      </c>
      <c r="D23" s="19">
        <v>1</v>
      </c>
      <c r="E23" s="23"/>
      <c r="F23" s="23">
        <f t="shared" si="0"/>
        <v>0</v>
      </c>
      <c r="G23" s="3"/>
    </row>
    <row r="24" spans="1:7" x14ac:dyDescent="0.25">
      <c r="A24" s="4" t="s">
        <v>195</v>
      </c>
      <c r="B24" s="3" t="s">
        <v>84</v>
      </c>
      <c r="C24" s="3" t="s">
        <v>12</v>
      </c>
      <c r="D24" s="19">
        <v>4</v>
      </c>
      <c r="E24" s="23"/>
      <c r="F24" s="23">
        <f t="shared" si="0"/>
        <v>0</v>
      </c>
      <c r="G24" s="3"/>
    </row>
    <row r="25" spans="1:7" x14ac:dyDescent="0.25">
      <c r="A25" s="4" t="s">
        <v>196</v>
      </c>
      <c r="B25" s="3" t="s">
        <v>85</v>
      </c>
      <c r="C25" s="3" t="s">
        <v>12</v>
      </c>
      <c r="D25" s="19">
        <v>4</v>
      </c>
      <c r="E25" s="23"/>
      <c r="F25" s="23">
        <f t="shared" si="0"/>
        <v>0</v>
      </c>
      <c r="G25" s="3"/>
    </row>
    <row r="26" spans="1:7" x14ac:dyDescent="0.25">
      <c r="A26" s="4" t="s">
        <v>197</v>
      </c>
      <c r="B26" s="3" t="s">
        <v>86</v>
      </c>
      <c r="C26" s="3" t="s">
        <v>12</v>
      </c>
      <c r="D26" s="19">
        <v>2</v>
      </c>
      <c r="E26" s="23"/>
      <c r="F26" s="23">
        <f t="shared" si="0"/>
        <v>0</v>
      </c>
      <c r="G26" s="3"/>
    </row>
    <row r="27" spans="1:7" x14ac:dyDescent="0.25">
      <c r="A27" s="4" t="s">
        <v>198</v>
      </c>
      <c r="B27" s="3" t="s">
        <v>87</v>
      </c>
      <c r="C27" s="3" t="s">
        <v>12</v>
      </c>
      <c r="D27" s="19">
        <v>2</v>
      </c>
      <c r="E27" s="23"/>
      <c r="F27" s="23">
        <f t="shared" si="0"/>
        <v>0</v>
      </c>
      <c r="G27" s="3"/>
    </row>
    <row r="28" spans="1:7" x14ac:dyDescent="0.25">
      <c r="A28" s="4" t="s">
        <v>199</v>
      </c>
      <c r="B28" s="3" t="s">
        <v>88</v>
      </c>
      <c r="C28" s="3" t="s">
        <v>12</v>
      </c>
      <c r="D28" s="19">
        <v>2</v>
      </c>
      <c r="E28" s="23"/>
      <c r="F28" s="23">
        <f t="shared" si="0"/>
        <v>0</v>
      </c>
      <c r="G28" s="3"/>
    </row>
    <row r="29" spans="1:7" x14ac:dyDescent="0.25">
      <c r="A29" s="4" t="s">
        <v>200</v>
      </c>
      <c r="B29" s="3" t="s">
        <v>89</v>
      </c>
      <c r="C29" s="3" t="s">
        <v>12</v>
      </c>
      <c r="D29" s="19">
        <v>1</v>
      </c>
      <c r="E29" s="23"/>
      <c r="F29" s="23">
        <f t="shared" si="0"/>
        <v>0</v>
      </c>
      <c r="G29" s="3"/>
    </row>
    <row r="30" spans="1:7" x14ac:dyDescent="0.25">
      <c r="A30" s="4" t="s">
        <v>201</v>
      </c>
      <c r="B30" s="3" t="s">
        <v>278</v>
      </c>
      <c r="C30" s="3" t="s">
        <v>12</v>
      </c>
      <c r="D30" s="19">
        <v>1</v>
      </c>
      <c r="E30" s="23"/>
      <c r="F30" s="23">
        <f t="shared" si="0"/>
        <v>0</v>
      </c>
      <c r="G30" s="3"/>
    </row>
    <row r="31" spans="1:7" x14ac:dyDescent="0.25">
      <c r="A31" s="4" t="s">
        <v>202</v>
      </c>
      <c r="B31" s="3" t="s">
        <v>277</v>
      </c>
      <c r="C31" s="3" t="s">
        <v>12</v>
      </c>
      <c r="D31" s="19">
        <v>1</v>
      </c>
      <c r="E31" s="23"/>
      <c r="F31" s="23">
        <f t="shared" si="0"/>
        <v>0</v>
      </c>
      <c r="G31" s="3"/>
    </row>
    <row r="32" spans="1:7" x14ac:dyDescent="0.25">
      <c r="A32" s="4" t="s">
        <v>203</v>
      </c>
      <c r="B32" s="3" t="s">
        <v>59</v>
      </c>
      <c r="C32" s="3" t="s">
        <v>12</v>
      </c>
      <c r="D32" s="19">
        <v>1</v>
      </c>
      <c r="E32" s="23"/>
      <c r="F32" s="23">
        <f t="shared" si="0"/>
        <v>0</v>
      </c>
      <c r="G32" s="3"/>
    </row>
    <row r="33" spans="1:7" x14ac:dyDescent="0.25">
      <c r="A33" s="4" t="s">
        <v>204</v>
      </c>
      <c r="B33" s="3" t="s">
        <v>25</v>
      </c>
      <c r="C33" s="3" t="s">
        <v>12</v>
      </c>
      <c r="D33" s="19">
        <v>1</v>
      </c>
      <c r="E33" s="23"/>
      <c r="F33" s="23">
        <f t="shared" si="0"/>
        <v>0</v>
      </c>
      <c r="G33" s="3"/>
    </row>
    <row r="34" spans="1:7" x14ac:dyDescent="0.25">
      <c r="A34" s="4" t="s">
        <v>205</v>
      </c>
      <c r="B34" s="3" t="s">
        <v>23</v>
      </c>
      <c r="C34" s="3" t="s">
        <v>12</v>
      </c>
      <c r="D34" s="19">
        <v>1</v>
      </c>
      <c r="E34" s="23"/>
      <c r="F34" s="23">
        <f t="shared" si="0"/>
        <v>0</v>
      </c>
      <c r="G34" s="3"/>
    </row>
    <row r="35" spans="1:7" x14ac:dyDescent="0.25">
      <c r="A35" s="4" t="s">
        <v>206</v>
      </c>
      <c r="B35" s="3" t="s">
        <v>281</v>
      </c>
      <c r="C35" s="3" t="s">
        <v>12</v>
      </c>
      <c r="D35" s="19">
        <v>1</v>
      </c>
      <c r="E35" s="23"/>
      <c r="F35" s="23">
        <f t="shared" si="0"/>
        <v>0</v>
      </c>
      <c r="G35" s="3"/>
    </row>
    <row r="36" spans="1:7" x14ac:dyDescent="0.25">
      <c r="A36" s="4" t="s">
        <v>207</v>
      </c>
      <c r="B36" s="3" t="s">
        <v>90</v>
      </c>
      <c r="C36" s="3" t="s">
        <v>12</v>
      </c>
      <c r="D36" s="19">
        <v>2</v>
      </c>
      <c r="E36" s="23"/>
      <c r="F36" s="23">
        <f t="shared" si="0"/>
        <v>0</v>
      </c>
      <c r="G36" s="3"/>
    </row>
    <row r="37" spans="1:7" x14ac:dyDescent="0.25">
      <c r="A37" s="4" t="s">
        <v>208</v>
      </c>
      <c r="B37" s="6" t="s">
        <v>91</v>
      </c>
      <c r="C37" s="6" t="s">
        <v>12</v>
      </c>
      <c r="D37" s="32">
        <v>1</v>
      </c>
      <c r="E37" s="23"/>
      <c r="F37" s="23">
        <f t="shared" si="0"/>
        <v>0</v>
      </c>
      <c r="G37" s="3"/>
    </row>
    <row r="38" spans="1:7" x14ac:dyDescent="0.25">
      <c r="A38" s="4" t="s">
        <v>209</v>
      </c>
      <c r="B38" s="6" t="s">
        <v>92</v>
      </c>
      <c r="C38" s="6" t="s">
        <v>12</v>
      </c>
      <c r="D38" s="32">
        <v>2</v>
      </c>
      <c r="E38" s="23"/>
      <c r="F38" s="23">
        <f t="shared" si="0"/>
        <v>0</v>
      </c>
      <c r="G38" s="3"/>
    </row>
    <row r="39" spans="1:7" x14ac:dyDescent="0.25">
      <c r="A39" s="4" t="s">
        <v>210</v>
      </c>
      <c r="B39" s="6" t="s">
        <v>93</v>
      </c>
      <c r="C39" s="6" t="s">
        <v>12</v>
      </c>
      <c r="D39" s="32">
        <v>2</v>
      </c>
      <c r="E39" s="23"/>
      <c r="F39" s="23">
        <f t="shared" si="0"/>
        <v>0</v>
      </c>
      <c r="G39" s="3"/>
    </row>
    <row r="40" spans="1:7" x14ac:dyDescent="0.25">
      <c r="A40" s="4" t="s">
        <v>211</v>
      </c>
      <c r="B40" s="6" t="s">
        <v>94</v>
      </c>
      <c r="C40" s="6" t="s">
        <v>12</v>
      </c>
      <c r="D40" s="32">
        <v>2</v>
      </c>
      <c r="E40" s="23"/>
      <c r="F40" s="23">
        <f t="shared" si="0"/>
        <v>0</v>
      </c>
      <c r="G40" s="3"/>
    </row>
    <row r="41" spans="1:7" x14ac:dyDescent="0.25">
      <c r="A41" s="4" t="s">
        <v>212</v>
      </c>
      <c r="B41" s="6" t="s">
        <v>95</v>
      </c>
      <c r="C41" s="6" t="s">
        <v>12</v>
      </c>
      <c r="D41" s="32">
        <v>2</v>
      </c>
      <c r="E41" s="23"/>
      <c r="F41" s="23">
        <f t="shared" si="0"/>
        <v>0</v>
      </c>
      <c r="G41" s="3"/>
    </row>
    <row r="42" spans="1:7" x14ac:dyDescent="0.25">
      <c r="A42" s="4" t="s">
        <v>213</v>
      </c>
      <c r="B42" s="6" t="s">
        <v>96</v>
      </c>
      <c r="C42" s="6" t="s">
        <v>44</v>
      </c>
      <c r="D42" s="32">
        <v>1</v>
      </c>
      <c r="E42" s="23"/>
      <c r="F42" s="23">
        <f t="shared" si="0"/>
        <v>0</v>
      </c>
      <c r="G42" s="3"/>
    </row>
    <row r="43" spans="1:7" x14ac:dyDescent="0.25">
      <c r="A43" s="4" t="s">
        <v>214</v>
      </c>
      <c r="B43" s="6" t="s">
        <v>97</v>
      </c>
      <c r="C43" s="6" t="s">
        <v>12</v>
      </c>
      <c r="D43" s="32">
        <v>2</v>
      </c>
      <c r="E43" s="23"/>
      <c r="F43" s="23">
        <f t="shared" si="0"/>
        <v>0</v>
      </c>
      <c r="G43" s="3"/>
    </row>
    <row r="44" spans="1:7" x14ac:dyDescent="0.25">
      <c r="A44" s="4" t="s">
        <v>215</v>
      </c>
      <c r="B44" s="6" t="s">
        <v>98</v>
      </c>
      <c r="C44" s="6" t="s">
        <v>44</v>
      </c>
      <c r="D44" s="32">
        <v>1</v>
      </c>
      <c r="E44" s="23"/>
      <c r="F44" s="23">
        <f t="shared" si="0"/>
        <v>0</v>
      </c>
      <c r="G44" s="3"/>
    </row>
    <row r="45" spans="1:7" x14ac:dyDescent="0.25">
      <c r="A45" s="4" t="s">
        <v>216</v>
      </c>
      <c r="B45" s="6" t="s">
        <v>99</v>
      </c>
      <c r="C45" s="6" t="s">
        <v>12</v>
      </c>
      <c r="D45" s="32">
        <v>1</v>
      </c>
      <c r="E45" s="23"/>
      <c r="F45" s="23">
        <f t="shared" si="0"/>
        <v>0</v>
      </c>
      <c r="G45" s="3"/>
    </row>
    <row r="46" spans="1:7" x14ac:dyDescent="0.25">
      <c r="A46" s="4" t="s">
        <v>217</v>
      </c>
      <c r="B46" s="6" t="s">
        <v>100</v>
      </c>
      <c r="C46" s="6" t="s">
        <v>12</v>
      </c>
      <c r="D46" s="32">
        <v>1</v>
      </c>
      <c r="E46" s="23"/>
      <c r="F46" s="23">
        <f t="shared" si="0"/>
        <v>0</v>
      </c>
      <c r="G46" s="3"/>
    </row>
    <row r="47" spans="1:7" x14ac:dyDescent="0.25">
      <c r="A47" s="4" t="s">
        <v>218</v>
      </c>
      <c r="B47" s="6" t="s">
        <v>101</v>
      </c>
      <c r="C47" s="6" t="s">
        <v>12</v>
      </c>
      <c r="D47" s="32">
        <v>1</v>
      </c>
      <c r="E47" s="23"/>
      <c r="F47" s="23">
        <f t="shared" si="0"/>
        <v>0</v>
      </c>
      <c r="G47" s="3"/>
    </row>
    <row r="48" spans="1:7" x14ac:dyDescent="0.25">
      <c r="A48" s="4" t="s">
        <v>224</v>
      </c>
      <c r="B48" s="6" t="s">
        <v>102</v>
      </c>
      <c r="C48" s="6" t="s">
        <v>44</v>
      </c>
      <c r="D48" s="32">
        <v>1</v>
      </c>
      <c r="E48" s="23"/>
      <c r="F48" s="23">
        <f t="shared" si="0"/>
        <v>0</v>
      </c>
      <c r="G48" s="3"/>
    </row>
    <row r="49" spans="3:6" x14ac:dyDescent="0.25">
      <c r="E49" t="s">
        <v>74</v>
      </c>
      <c r="F49" s="23">
        <f>SUM(F17:F48)</f>
        <v>0</v>
      </c>
    </row>
    <row r="52" spans="3:6" x14ac:dyDescent="0.25">
      <c r="C52" s="14"/>
      <c r="D52" s="37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topLeftCell="A34" workbookViewId="0">
      <selection activeCell="I56" sqref="I56"/>
    </sheetView>
  </sheetViews>
  <sheetFormatPr defaultRowHeight="15" x14ac:dyDescent="0.25"/>
  <cols>
    <col min="2" max="2" width="30.85546875" customWidth="1"/>
    <col min="5" max="5" width="10.7109375" style="22" bestFit="1" customWidth="1"/>
    <col min="6" max="6" width="12.140625" style="22" customWidth="1"/>
    <col min="7" max="7" width="13" customWidth="1"/>
  </cols>
  <sheetData>
    <row r="1" spans="1:7" x14ac:dyDescent="0.25">
      <c r="D1" s="31"/>
    </row>
    <row r="2" spans="1:7" x14ac:dyDescent="0.25">
      <c r="D2" s="31"/>
    </row>
    <row r="3" spans="1:7" x14ac:dyDescent="0.25">
      <c r="D3" s="31"/>
    </row>
    <row r="4" spans="1:7" x14ac:dyDescent="0.25">
      <c r="D4" s="31"/>
    </row>
    <row r="5" spans="1:7" x14ac:dyDescent="0.25">
      <c r="D5" s="31"/>
    </row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  <c r="D7" s="31"/>
    </row>
    <row r="8" spans="1:7" x14ac:dyDescent="0.25">
      <c r="A8" s="2" t="s">
        <v>192</v>
      </c>
      <c r="B8" s="1" t="s">
        <v>0</v>
      </c>
      <c r="D8" s="31"/>
    </row>
    <row r="10" spans="1:7" x14ac:dyDescent="0.25">
      <c r="A10" s="47" t="s">
        <v>283</v>
      </c>
    </row>
    <row r="11" spans="1:7" x14ac:dyDescent="0.25">
      <c r="A11" s="47" t="s">
        <v>103</v>
      </c>
      <c r="C11" t="s">
        <v>104</v>
      </c>
    </row>
    <row r="12" spans="1:7" x14ac:dyDescent="0.25">
      <c r="C12" t="s">
        <v>105</v>
      </c>
      <c r="D12">
        <v>2004</v>
      </c>
    </row>
    <row r="13" spans="1:7" x14ac:dyDescent="0.25">
      <c r="A13" t="s">
        <v>106</v>
      </c>
    </row>
    <row r="14" spans="1:7" x14ac:dyDescent="0.25">
      <c r="A14" t="s">
        <v>107</v>
      </c>
    </row>
    <row r="16" spans="1:7" ht="30" x14ac:dyDescent="0.25">
      <c r="A16" s="27" t="s">
        <v>5</v>
      </c>
      <c r="B16" s="28" t="s">
        <v>6</v>
      </c>
      <c r="C16" s="27" t="s">
        <v>7</v>
      </c>
      <c r="D16" s="28" t="s">
        <v>8</v>
      </c>
      <c r="E16" s="30" t="s">
        <v>9</v>
      </c>
      <c r="F16" s="30" t="s">
        <v>10</v>
      </c>
      <c r="G16" s="28" t="s">
        <v>11</v>
      </c>
    </row>
    <row r="17" spans="1:7" x14ac:dyDescent="0.25">
      <c r="A17" s="4" t="s">
        <v>188</v>
      </c>
      <c r="B17" s="3" t="s">
        <v>282</v>
      </c>
      <c r="C17" s="3" t="s">
        <v>44</v>
      </c>
      <c r="D17" s="5">
        <v>1</v>
      </c>
      <c r="E17" s="23"/>
      <c r="F17" s="23">
        <f>D17*E17</f>
        <v>0</v>
      </c>
      <c r="G17" s="3"/>
    </row>
    <row r="18" spans="1:7" x14ac:dyDescent="0.25">
      <c r="A18" s="4" t="s">
        <v>189</v>
      </c>
      <c r="B18" s="3" t="s">
        <v>13</v>
      </c>
      <c r="C18" s="3" t="s">
        <v>12</v>
      </c>
      <c r="D18" s="5">
        <v>7</v>
      </c>
      <c r="E18" s="23"/>
      <c r="F18" s="23">
        <f t="shared" ref="F18:F54" si="0">D18*E18</f>
        <v>0</v>
      </c>
      <c r="G18" s="3"/>
    </row>
    <row r="19" spans="1:7" x14ac:dyDescent="0.25">
      <c r="A19" s="4" t="s">
        <v>190</v>
      </c>
      <c r="B19" s="3" t="s">
        <v>14</v>
      </c>
      <c r="C19" s="3" t="s">
        <v>12</v>
      </c>
      <c r="D19" s="5">
        <v>5</v>
      </c>
      <c r="E19" s="23"/>
      <c r="F19" s="23">
        <f t="shared" si="0"/>
        <v>0</v>
      </c>
      <c r="G19" s="3"/>
    </row>
    <row r="20" spans="1:7" x14ac:dyDescent="0.25">
      <c r="A20" s="4" t="s">
        <v>191</v>
      </c>
      <c r="B20" s="3" t="s">
        <v>15</v>
      </c>
      <c r="C20" s="3" t="s">
        <v>12</v>
      </c>
      <c r="D20" s="5">
        <v>5</v>
      </c>
      <c r="E20" s="23"/>
      <c r="F20" s="23">
        <f t="shared" si="0"/>
        <v>0</v>
      </c>
      <c r="G20" s="3"/>
    </row>
    <row r="21" spans="1:7" x14ac:dyDescent="0.25">
      <c r="A21" s="4" t="s">
        <v>192</v>
      </c>
      <c r="B21" s="3" t="s">
        <v>16</v>
      </c>
      <c r="C21" s="3" t="s">
        <v>12</v>
      </c>
      <c r="D21" s="5">
        <v>10</v>
      </c>
      <c r="E21" s="23"/>
      <c r="F21" s="23">
        <f t="shared" si="0"/>
        <v>0</v>
      </c>
      <c r="G21" s="3"/>
    </row>
    <row r="22" spans="1:7" x14ac:dyDescent="0.25">
      <c r="A22" s="4" t="s">
        <v>193</v>
      </c>
      <c r="B22" s="3" t="s">
        <v>17</v>
      </c>
      <c r="C22" s="3" t="s">
        <v>12</v>
      </c>
      <c r="D22" s="5">
        <v>2</v>
      </c>
      <c r="E22" s="23"/>
      <c r="F22" s="23">
        <f t="shared" si="0"/>
        <v>0</v>
      </c>
      <c r="G22" s="3"/>
    </row>
    <row r="23" spans="1:7" x14ac:dyDescent="0.25">
      <c r="A23" s="4" t="s">
        <v>194</v>
      </c>
      <c r="B23" s="3" t="s">
        <v>274</v>
      </c>
      <c r="C23" s="3" t="s">
        <v>12</v>
      </c>
      <c r="D23" s="5">
        <v>2</v>
      </c>
      <c r="E23" s="23"/>
      <c r="F23" s="23">
        <f t="shared" si="0"/>
        <v>0</v>
      </c>
      <c r="G23" s="3"/>
    </row>
    <row r="24" spans="1:7" x14ac:dyDescent="0.25">
      <c r="A24" s="4" t="s">
        <v>195</v>
      </c>
      <c r="B24" s="3" t="s">
        <v>18</v>
      </c>
      <c r="C24" s="3" t="s">
        <v>12</v>
      </c>
      <c r="D24" s="5">
        <v>5</v>
      </c>
      <c r="E24" s="23"/>
      <c r="F24" s="23">
        <f t="shared" si="0"/>
        <v>0</v>
      </c>
      <c r="G24" s="3"/>
    </row>
    <row r="25" spans="1:7" x14ac:dyDescent="0.25">
      <c r="A25" s="4" t="s">
        <v>196</v>
      </c>
      <c r="B25" s="3" t="s">
        <v>19</v>
      </c>
      <c r="C25" s="3" t="s">
        <v>12</v>
      </c>
      <c r="D25" s="5">
        <v>1</v>
      </c>
      <c r="E25" s="23"/>
      <c r="F25" s="23">
        <f t="shared" si="0"/>
        <v>0</v>
      </c>
      <c r="G25" s="3"/>
    </row>
    <row r="26" spans="1:7" x14ac:dyDescent="0.25">
      <c r="A26" s="4" t="s">
        <v>197</v>
      </c>
      <c r="B26" s="3" t="s">
        <v>20</v>
      </c>
      <c r="C26" s="3" t="s">
        <v>12</v>
      </c>
      <c r="D26" s="5">
        <v>5</v>
      </c>
      <c r="E26" s="23"/>
      <c r="F26" s="23">
        <f t="shared" si="0"/>
        <v>0</v>
      </c>
      <c r="G26" s="3"/>
    </row>
    <row r="27" spans="1:7" x14ac:dyDescent="0.25">
      <c r="A27" s="4" t="s">
        <v>198</v>
      </c>
      <c r="B27" s="3" t="s">
        <v>21</v>
      </c>
      <c r="C27" s="3" t="s">
        <v>12</v>
      </c>
      <c r="D27" s="5">
        <v>3</v>
      </c>
      <c r="E27" s="23"/>
      <c r="F27" s="23">
        <f t="shared" si="0"/>
        <v>0</v>
      </c>
      <c r="G27" s="3"/>
    </row>
    <row r="28" spans="1:7" x14ac:dyDescent="0.25">
      <c r="A28" s="4" t="s">
        <v>199</v>
      </c>
      <c r="B28" s="3" t="s">
        <v>22</v>
      </c>
      <c r="C28" s="3" t="s">
        <v>12</v>
      </c>
      <c r="D28" s="5">
        <v>1</v>
      </c>
      <c r="E28" s="23"/>
      <c r="F28" s="23">
        <f t="shared" si="0"/>
        <v>0</v>
      </c>
      <c r="G28" s="3"/>
    </row>
    <row r="29" spans="1:7" x14ac:dyDescent="0.25">
      <c r="A29" s="4" t="s">
        <v>200</v>
      </c>
      <c r="B29" s="3" t="s">
        <v>284</v>
      </c>
      <c r="C29" s="3" t="s">
        <v>12</v>
      </c>
      <c r="D29" s="5">
        <v>2</v>
      </c>
      <c r="E29" s="23"/>
      <c r="F29" s="23">
        <f t="shared" si="0"/>
        <v>0</v>
      </c>
      <c r="G29" s="3"/>
    </row>
    <row r="30" spans="1:7" x14ac:dyDescent="0.25">
      <c r="A30" s="4" t="s">
        <v>201</v>
      </c>
      <c r="B30" s="3" t="s">
        <v>23</v>
      </c>
      <c r="C30" s="3" t="s">
        <v>12</v>
      </c>
      <c r="D30" s="5">
        <v>2</v>
      </c>
      <c r="E30" s="23"/>
      <c r="F30" s="23">
        <f t="shared" si="0"/>
        <v>0</v>
      </c>
      <c r="G30" s="3"/>
    </row>
    <row r="31" spans="1:7" x14ac:dyDescent="0.25">
      <c r="A31" s="4" t="s">
        <v>202</v>
      </c>
      <c r="B31" s="3" t="s">
        <v>24</v>
      </c>
      <c r="C31" s="3" t="s">
        <v>12</v>
      </c>
      <c r="D31" s="5">
        <v>1</v>
      </c>
      <c r="E31" s="23"/>
      <c r="F31" s="23">
        <f t="shared" si="0"/>
        <v>0</v>
      </c>
      <c r="G31" s="3"/>
    </row>
    <row r="32" spans="1:7" x14ac:dyDescent="0.25">
      <c r="A32" s="4" t="s">
        <v>203</v>
      </c>
      <c r="B32" s="3" t="s">
        <v>220</v>
      </c>
      <c r="C32" s="3" t="s">
        <v>12</v>
      </c>
      <c r="D32" s="5">
        <v>1</v>
      </c>
      <c r="E32" s="23"/>
      <c r="F32" s="23">
        <f t="shared" si="0"/>
        <v>0</v>
      </c>
      <c r="G32" s="3"/>
    </row>
    <row r="33" spans="1:7" x14ac:dyDescent="0.25">
      <c r="A33" s="4" t="s">
        <v>204</v>
      </c>
      <c r="B33" s="3" t="s">
        <v>25</v>
      </c>
      <c r="C33" s="3" t="s">
        <v>12</v>
      </c>
      <c r="D33" s="5">
        <v>2</v>
      </c>
      <c r="E33" s="23"/>
      <c r="F33" s="23">
        <f t="shared" si="0"/>
        <v>0</v>
      </c>
      <c r="G33" s="3"/>
    </row>
    <row r="34" spans="1:7" x14ac:dyDescent="0.25">
      <c r="A34" s="4" t="s">
        <v>205</v>
      </c>
      <c r="B34" s="3" t="s">
        <v>26</v>
      </c>
      <c r="C34" s="3" t="s">
        <v>12</v>
      </c>
      <c r="D34" s="5">
        <v>1</v>
      </c>
      <c r="E34" s="23"/>
      <c r="F34" s="23">
        <f t="shared" si="0"/>
        <v>0</v>
      </c>
      <c r="G34" s="3"/>
    </row>
    <row r="35" spans="1:7" x14ac:dyDescent="0.25">
      <c r="A35" s="4" t="s">
        <v>206</v>
      </c>
      <c r="B35" s="3" t="s">
        <v>27</v>
      </c>
      <c r="C35" s="3" t="s">
        <v>12</v>
      </c>
      <c r="D35" s="5">
        <v>1</v>
      </c>
      <c r="E35" s="23"/>
      <c r="F35" s="23">
        <f t="shared" si="0"/>
        <v>0</v>
      </c>
      <c r="G35" s="3"/>
    </row>
    <row r="36" spans="1:7" x14ac:dyDescent="0.25">
      <c r="A36" s="4" t="s">
        <v>207</v>
      </c>
      <c r="B36" s="6" t="s">
        <v>285</v>
      </c>
      <c r="C36" s="3" t="s">
        <v>12</v>
      </c>
      <c r="D36" s="5">
        <v>4</v>
      </c>
      <c r="E36" s="23"/>
      <c r="F36" s="23">
        <f t="shared" si="0"/>
        <v>0</v>
      </c>
      <c r="G36" s="3"/>
    </row>
    <row r="37" spans="1:7" x14ac:dyDescent="0.25">
      <c r="A37" s="4" t="s">
        <v>208</v>
      </c>
      <c r="B37" s="6" t="s">
        <v>29</v>
      </c>
      <c r="C37" s="3" t="s">
        <v>12</v>
      </c>
      <c r="D37" s="5">
        <v>1</v>
      </c>
      <c r="E37" s="23"/>
      <c r="F37" s="23">
        <f t="shared" si="0"/>
        <v>0</v>
      </c>
      <c r="G37" s="3"/>
    </row>
    <row r="38" spans="1:7" x14ac:dyDescent="0.25">
      <c r="A38" s="4" t="s">
        <v>209</v>
      </c>
      <c r="B38" s="6" t="s">
        <v>30</v>
      </c>
      <c r="C38" s="3" t="s">
        <v>12</v>
      </c>
      <c r="D38" s="5">
        <v>2</v>
      </c>
      <c r="E38" s="23"/>
      <c r="F38" s="23">
        <f t="shared" si="0"/>
        <v>0</v>
      </c>
      <c r="G38" s="3"/>
    </row>
    <row r="39" spans="1:7" x14ac:dyDescent="0.25">
      <c r="A39" s="4" t="s">
        <v>210</v>
      </c>
      <c r="B39" s="6" t="s">
        <v>31</v>
      </c>
      <c r="C39" s="3" t="s">
        <v>12</v>
      </c>
      <c r="D39" s="5">
        <v>1</v>
      </c>
      <c r="E39" s="23"/>
      <c r="F39" s="23">
        <f t="shared" si="0"/>
        <v>0</v>
      </c>
      <c r="G39" s="3"/>
    </row>
    <row r="40" spans="1:7" x14ac:dyDescent="0.25">
      <c r="A40" s="4" t="s">
        <v>211</v>
      </c>
      <c r="B40" s="6" t="s">
        <v>186</v>
      </c>
      <c r="C40" s="6" t="s">
        <v>12</v>
      </c>
      <c r="D40" s="8">
        <v>2</v>
      </c>
      <c r="E40" s="23"/>
      <c r="F40" s="23">
        <f t="shared" si="0"/>
        <v>0</v>
      </c>
      <c r="G40" s="3"/>
    </row>
    <row r="41" spans="1:7" x14ac:dyDescent="0.25">
      <c r="A41" s="4" t="s">
        <v>212</v>
      </c>
      <c r="B41" s="6" t="s">
        <v>234</v>
      </c>
      <c r="C41" s="6" t="s">
        <v>12</v>
      </c>
      <c r="D41" s="8">
        <v>4</v>
      </c>
      <c r="E41" s="23"/>
      <c r="F41" s="23">
        <f t="shared" si="0"/>
        <v>0</v>
      </c>
      <c r="G41" s="3"/>
    </row>
    <row r="42" spans="1:7" x14ac:dyDescent="0.25">
      <c r="A42" s="4" t="s">
        <v>213</v>
      </c>
      <c r="B42" s="6" t="s">
        <v>235</v>
      </c>
      <c r="C42" s="6" t="s">
        <v>12</v>
      </c>
      <c r="D42" s="8">
        <v>1</v>
      </c>
      <c r="E42" s="23"/>
      <c r="F42" s="23">
        <f t="shared" si="0"/>
        <v>0</v>
      </c>
      <c r="G42" s="3"/>
    </row>
    <row r="43" spans="1:7" x14ac:dyDescent="0.25">
      <c r="A43" s="4" t="s">
        <v>214</v>
      </c>
      <c r="B43" s="6" t="s">
        <v>33</v>
      </c>
      <c r="C43" s="6" t="s">
        <v>12</v>
      </c>
      <c r="D43" s="8">
        <v>2</v>
      </c>
      <c r="E43" s="23"/>
      <c r="F43" s="23">
        <f t="shared" si="0"/>
        <v>0</v>
      </c>
      <c r="G43" s="3"/>
    </row>
    <row r="44" spans="1:7" x14ac:dyDescent="0.25">
      <c r="A44" s="4" t="s">
        <v>215</v>
      </c>
      <c r="B44" s="6" t="s">
        <v>34</v>
      </c>
      <c r="C44" s="6" t="s">
        <v>12</v>
      </c>
      <c r="D44" s="8">
        <v>1</v>
      </c>
      <c r="E44" s="23"/>
      <c r="F44" s="23">
        <f t="shared" si="0"/>
        <v>0</v>
      </c>
      <c r="G44" s="3"/>
    </row>
    <row r="45" spans="1:7" x14ac:dyDescent="0.25">
      <c r="A45" s="4" t="s">
        <v>216</v>
      </c>
      <c r="B45" s="6" t="s">
        <v>35</v>
      </c>
      <c r="C45" s="6" t="s">
        <v>12</v>
      </c>
      <c r="D45" s="8">
        <v>1</v>
      </c>
      <c r="E45" s="23"/>
      <c r="F45" s="23">
        <f t="shared" si="0"/>
        <v>0</v>
      </c>
      <c r="G45" s="3"/>
    </row>
    <row r="46" spans="1:7" x14ac:dyDescent="0.25">
      <c r="A46" s="4" t="s">
        <v>217</v>
      </c>
      <c r="B46" s="6" t="s">
        <v>36</v>
      </c>
      <c r="C46" s="6" t="s">
        <v>12</v>
      </c>
      <c r="D46" s="8">
        <v>2</v>
      </c>
      <c r="E46" s="23"/>
      <c r="F46" s="23">
        <f t="shared" si="0"/>
        <v>0</v>
      </c>
      <c r="G46" s="3"/>
    </row>
    <row r="47" spans="1:7" x14ac:dyDescent="0.25">
      <c r="A47" s="4" t="s">
        <v>218</v>
      </c>
      <c r="B47" s="3" t="s">
        <v>43</v>
      </c>
      <c r="C47" s="6" t="s">
        <v>12</v>
      </c>
      <c r="D47" s="6">
        <v>2</v>
      </c>
      <c r="E47" s="23"/>
      <c r="F47" s="23">
        <f t="shared" si="0"/>
        <v>0</v>
      </c>
      <c r="G47" s="3"/>
    </row>
    <row r="48" spans="1:7" x14ac:dyDescent="0.25">
      <c r="A48" s="4" t="s">
        <v>224</v>
      </c>
      <c r="B48" s="3" t="s">
        <v>286</v>
      </c>
      <c r="C48" s="3" t="s">
        <v>44</v>
      </c>
      <c r="D48" s="3">
        <v>1</v>
      </c>
      <c r="E48" s="23"/>
      <c r="F48" s="23">
        <f t="shared" si="0"/>
        <v>0</v>
      </c>
      <c r="G48" s="3"/>
    </row>
    <row r="49" spans="1:7" x14ac:dyDescent="0.25">
      <c r="A49" s="4" t="s">
        <v>225</v>
      </c>
      <c r="B49" s="3" t="s">
        <v>256</v>
      </c>
      <c r="C49" s="3" t="s">
        <v>12</v>
      </c>
      <c r="D49" s="3">
        <v>1</v>
      </c>
      <c r="E49" s="23"/>
      <c r="F49" s="23">
        <f t="shared" si="0"/>
        <v>0</v>
      </c>
      <c r="G49" s="3"/>
    </row>
    <row r="50" spans="1:7" x14ac:dyDescent="0.25">
      <c r="A50" s="4" t="s">
        <v>226</v>
      </c>
      <c r="B50" s="3" t="s">
        <v>276</v>
      </c>
      <c r="C50" s="3" t="s">
        <v>12</v>
      </c>
      <c r="D50" s="3">
        <v>2</v>
      </c>
      <c r="E50" s="23"/>
      <c r="F50" s="23">
        <f t="shared" si="0"/>
        <v>0</v>
      </c>
      <c r="G50" s="3"/>
    </row>
    <row r="51" spans="1:7" x14ac:dyDescent="0.25">
      <c r="A51" s="4" t="s">
        <v>227</v>
      </c>
      <c r="B51" s="3" t="s">
        <v>255</v>
      </c>
      <c r="C51" s="3" t="s">
        <v>12</v>
      </c>
      <c r="D51" s="3">
        <v>2</v>
      </c>
      <c r="E51" s="23"/>
      <c r="F51" s="23">
        <f t="shared" si="0"/>
        <v>0</v>
      </c>
      <c r="G51" s="3"/>
    </row>
    <row r="52" spans="1:7" x14ac:dyDescent="0.25">
      <c r="A52" s="4" t="s">
        <v>228</v>
      </c>
      <c r="B52" s="3" t="s">
        <v>287</v>
      </c>
      <c r="C52" s="3" t="s">
        <v>12</v>
      </c>
      <c r="D52" s="3">
        <v>2</v>
      </c>
      <c r="E52" s="23"/>
      <c r="F52" s="23">
        <f t="shared" si="0"/>
        <v>0</v>
      </c>
      <c r="G52" s="3"/>
    </row>
    <row r="53" spans="1:7" x14ac:dyDescent="0.25">
      <c r="A53" s="4" t="s">
        <v>229</v>
      </c>
      <c r="B53" s="3" t="s">
        <v>37</v>
      </c>
      <c r="C53" s="3" t="s">
        <v>12</v>
      </c>
      <c r="D53" s="3">
        <v>4</v>
      </c>
      <c r="E53" s="23"/>
      <c r="F53" s="23">
        <f t="shared" si="0"/>
        <v>0</v>
      </c>
      <c r="G53" s="3"/>
    </row>
    <row r="54" spans="1:7" x14ac:dyDescent="0.25">
      <c r="A54" s="4" t="s">
        <v>230</v>
      </c>
      <c r="B54" s="3" t="s">
        <v>38</v>
      </c>
      <c r="C54" s="3" t="s">
        <v>12</v>
      </c>
      <c r="D54" s="3">
        <v>2</v>
      </c>
      <c r="E54" s="23"/>
      <c r="F54" s="23">
        <f t="shared" si="0"/>
        <v>0</v>
      </c>
      <c r="G54" s="3"/>
    </row>
    <row r="55" spans="1:7" x14ac:dyDescent="0.25">
      <c r="E55" s="22" t="s">
        <v>74</v>
      </c>
      <c r="F55" s="22">
        <f>SUM(F17:F54)</f>
        <v>0</v>
      </c>
    </row>
  </sheetData>
  <mergeCells count="1">
    <mergeCell ref="A6:G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2"/>
  <sheetViews>
    <sheetView showZeros="0" topLeftCell="A34" workbookViewId="0">
      <selection activeCell="K26" sqref="K26"/>
    </sheetView>
  </sheetViews>
  <sheetFormatPr defaultRowHeight="15" x14ac:dyDescent="0.25"/>
  <cols>
    <col min="1" max="1" width="6.85546875" customWidth="1"/>
    <col min="2" max="2" width="31.140625" customWidth="1"/>
    <col min="3" max="3" width="6.7109375" customWidth="1"/>
    <col min="4" max="4" width="9.140625" style="31"/>
    <col min="5" max="5" width="10.7109375" style="22" bestFit="1" customWidth="1"/>
    <col min="6" max="6" width="11.7109375" style="22" bestFit="1" customWidth="1"/>
    <col min="7" max="7" width="10.2851562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193</v>
      </c>
      <c r="B8" s="1" t="s">
        <v>0</v>
      </c>
    </row>
    <row r="10" spans="1:7" x14ac:dyDescent="0.25">
      <c r="A10" s="47" t="s">
        <v>325</v>
      </c>
    </row>
    <row r="11" spans="1:7" x14ac:dyDescent="0.25">
      <c r="A11" s="47" t="s">
        <v>324</v>
      </c>
    </row>
    <row r="13" spans="1:7" x14ac:dyDescent="0.25">
      <c r="A13" t="s">
        <v>326</v>
      </c>
    </row>
    <row r="14" spans="1:7" x14ac:dyDescent="0.25">
      <c r="A14" t="s">
        <v>323</v>
      </c>
    </row>
    <row r="16" spans="1:7" ht="30" x14ac:dyDescent="0.25">
      <c r="A16" s="33" t="s">
        <v>5</v>
      </c>
      <c r="B16" s="28" t="s">
        <v>6</v>
      </c>
      <c r="C16" s="27" t="s">
        <v>184</v>
      </c>
      <c r="D16" s="28" t="s">
        <v>8</v>
      </c>
      <c r="E16" s="30" t="s">
        <v>9</v>
      </c>
      <c r="F16" s="30" t="s">
        <v>10</v>
      </c>
      <c r="G16" s="28" t="s">
        <v>11</v>
      </c>
    </row>
    <row r="17" spans="1:7" x14ac:dyDescent="0.25">
      <c r="A17" s="4" t="s">
        <v>188</v>
      </c>
      <c r="B17" s="3" t="s">
        <v>185</v>
      </c>
      <c r="C17" s="3" t="s">
        <v>44</v>
      </c>
      <c r="D17" s="19">
        <v>1</v>
      </c>
      <c r="E17" s="23"/>
      <c r="F17" s="23">
        <f>D17*E17</f>
        <v>0</v>
      </c>
      <c r="G17" s="3"/>
    </row>
    <row r="18" spans="1:7" x14ac:dyDescent="0.25">
      <c r="A18" s="4" t="s">
        <v>189</v>
      </c>
      <c r="B18" s="3" t="s">
        <v>13</v>
      </c>
      <c r="C18" s="3" t="s">
        <v>12</v>
      </c>
      <c r="D18" s="19">
        <v>5</v>
      </c>
      <c r="E18" s="23"/>
      <c r="F18" s="23">
        <f t="shared" ref="F18:F51" si="0">D18*E18</f>
        <v>0</v>
      </c>
      <c r="G18" s="3"/>
    </row>
    <row r="19" spans="1:7" x14ac:dyDescent="0.25">
      <c r="A19" s="4" t="s">
        <v>190</v>
      </c>
      <c r="B19" s="3" t="s">
        <v>14</v>
      </c>
      <c r="C19" s="3" t="s">
        <v>12</v>
      </c>
      <c r="D19" s="19">
        <v>15</v>
      </c>
      <c r="E19" s="23"/>
      <c r="F19" s="23">
        <f t="shared" si="0"/>
        <v>0</v>
      </c>
      <c r="G19" s="3"/>
    </row>
    <row r="20" spans="1:7" x14ac:dyDescent="0.25">
      <c r="A20" s="4" t="s">
        <v>191</v>
      </c>
      <c r="B20" s="3" t="s">
        <v>15</v>
      </c>
      <c r="C20" s="3" t="s">
        <v>12</v>
      </c>
      <c r="D20" s="19">
        <v>5</v>
      </c>
      <c r="E20" s="23"/>
      <c r="F20" s="23">
        <f t="shared" si="0"/>
        <v>0</v>
      </c>
      <c r="G20" s="3"/>
    </row>
    <row r="21" spans="1:7" x14ac:dyDescent="0.25">
      <c r="A21" s="4" t="s">
        <v>192</v>
      </c>
      <c r="B21" s="3" t="s">
        <v>17</v>
      </c>
      <c r="C21" s="3" t="s">
        <v>12</v>
      </c>
      <c r="D21" s="19">
        <v>1</v>
      </c>
      <c r="E21" s="23"/>
      <c r="F21" s="23">
        <f t="shared" si="0"/>
        <v>0</v>
      </c>
      <c r="G21" s="3"/>
    </row>
    <row r="22" spans="1:7" x14ac:dyDescent="0.25">
      <c r="A22" s="4" t="s">
        <v>193</v>
      </c>
      <c r="B22" s="3" t="s">
        <v>274</v>
      </c>
      <c r="C22" s="3" t="s">
        <v>12</v>
      </c>
      <c r="D22" s="19">
        <v>1</v>
      </c>
      <c r="E22" s="23"/>
      <c r="F22" s="23">
        <f t="shared" si="0"/>
        <v>0</v>
      </c>
      <c r="G22" s="3"/>
    </row>
    <row r="23" spans="1:7" x14ac:dyDescent="0.25">
      <c r="A23" s="4" t="s">
        <v>194</v>
      </c>
      <c r="B23" s="3" t="s">
        <v>19</v>
      </c>
      <c r="C23" s="3" t="s">
        <v>12</v>
      </c>
      <c r="D23" s="19">
        <v>4</v>
      </c>
      <c r="E23" s="23"/>
      <c r="F23" s="23">
        <f t="shared" si="0"/>
        <v>0</v>
      </c>
      <c r="G23" s="3"/>
    </row>
    <row r="24" spans="1:7" x14ac:dyDescent="0.25">
      <c r="A24" s="4" t="s">
        <v>195</v>
      </c>
      <c r="B24" s="3" t="s">
        <v>20</v>
      </c>
      <c r="C24" s="3" t="s">
        <v>12</v>
      </c>
      <c r="D24" s="19">
        <v>5</v>
      </c>
      <c r="E24" s="23"/>
      <c r="F24" s="23">
        <f t="shared" si="0"/>
        <v>0</v>
      </c>
      <c r="G24" s="3"/>
    </row>
    <row r="25" spans="1:7" x14ac:dyDescent="0.25">
      <c r="A25" s="4" t="s">
        <v>196</v>
      </c>
      <c r="B25" s="3" t="s">
        <v>21</v>
      </c>
      <c r="C25" s="3" t="s">
        <v>12</v>
      </c>
      <c r="D25" s="19">
        <v>3</v>
      </c>
      <c r="E25" s="23"/>
      <c r="F25" s="23">
        <f t="shared" si="0"/>
        <v>0</v>
      </c>
      <c r="G25" s="3"/>
    </row>
    <row r="26" spans="1:7" x14ac:dyDescent="0.25">
      <c r="A26" s="4" t="s">
        <v>197</v>
      </c>
      <c r="B26" s="3" t="s">
        <v>22</v>
      </c>
      <c r="C26" s="3" t="s">
        <v>12</v>
      </c>
      <c r="D26" s="19">
        <v>1</v>
      </c>
      <c r="E26" s="23"/>
      <c r="F26" s="23">
        <f t="shared" si="0"/>
        <v>0</v>
      </c>
      <c r="G26" s="3"/>
    </row>
    <row r="27" spans="1:7" x14ac:dyDescent="0.25">
      <c r="A27" s="4" t="s">
        <v>198</v>
      </c>
      <c r="B27" s="3" t="s">
        <v>288</v>
      </c>
      <c r="C27" s="3" t="s">
        <v>12</v>
      </c>
      <c r="D27" s="19">
        <v>5</v>
      </c>
      <c r="E27" s="23"/>
      <c r="F27" s="23">
        <f t="shared" si="0"/>
        <v>0</v>
      </c>
      <c r="G27" s="3"/>
    </row>
    <row r="28" spans="1:7" x14ac:dyDescent="0.25">
      <c r="A28" s="4" t="s">
        <v>199</v>
      </c>
      <c r="B28" s="3" t="s">
        <v>23</v>
      </c>
      <c r="C28" s="3" t="s">
        <v>12</v>
      </c>
      <c r="D28" s="19">
        <v>2</v>
      </c>
      <c r="E28" s="23"/>
      <c r="F28" s="23">
        <f t="shared" si="0"/>
        <v>0</v>
      </c>
      <c r="G28" s="3"/>
    </row>
    <row r="29" spans="1:7" x14ac:dyDescent="0.25">
      <c r="A29" s="4" t="s">
        <v>200</v>
      </c>
      <c r="B29" s="3" t="s">
        <v>24</v>
      </c>
      <c r="C29" s="3" t="s">
        <v>12</v>
      </c>
      <c r="D29" s="19">
        <v>1</v>
      </c>
      <c r="E29" s="23"/>
      <c r="F29" s="23">
        <f t="shared" si="0"/>
        <v>0</v>
      </c>
      <c r="G29" s="3"/>
    </row>
    <row r="30" spans="1:7" x14ac:dyDescent="0.25">
      <c r="A30" s="4" t="s">
        <v>201</v>
      </c>
      <c r="B30" s="3" t="s">
        <v>220</v>
      </c>
      <c r="C30" s="3" t="s">
        <v>12</v>
      </c>
      <c r="D30" s="19">
        <v>1</v>
      </c>
      <c r="E30" s="23"/>
      <c r="F30" s="23">
        <f t="shared" si="0"/>
        <v>0</v>
      </c>
      <c r="G30" s="3"/>
    </row>
    <row r="31" spans="1:7" x14ac:dyDescent="0.25">
      <c r="A31" s="4" t="s">
        <v>202</v>
      </c>
      <c r="B31" s="3" t="s">
        <v>236</v>
      </c>
      <c r="C31" s="3" t="s">
        <v>12</v>
      </c>
      <c r="D31" s="19">
        <v>2</v>
      </c>
      <c r="E31" s="23"/>
      <c r="F31" s="23">
        <f t="shared" si="0"/>
        <v>0</v>
      </c>
      <c r="G31" s="3"/>
    </row>
    <row r="32" spans="1:7" x14ac:dyDescent="0.25">
      <c r="A32" s="4" t="s">
        <v>203</v>
      </c>
      <c r="B32" s="3" t="s">
        <v>26</v>
      </c>
      <c r="C32" s="3" t="s">
        <v>12</v>
      </c>
      <c r="D32" s="19">
        <v>2</v>
      </c>
      <c r="E32" s="23"/>
      <c r="F32" s="23">
        <f t="shared" si="0"/>
        <v>0</v>
      </c>
      <c r="G32" s="3"/>
    </row>
    <row r="33" spans="1:7" x14ac:dyDescent="0.25">
      <c r="A33" s="4" t="s">
        <v>204</v>
      </c>
      <c r="B33" s="3" t="s">
        <v>27</v>
      </c>
      <c r="C33" s="3" t="s">
        <v>12</v>
      </c>
      <c r="D33" s="19">
        <v>1</v>
      </c>
      <c r="E33" s="23"/>
      <c r="F33" s="23">
        <f t="shared" si="0"/>
        <v>0</v>
      </c>
      <c r="G33" s="3"/>
    </row>
    <row r="34" spans="1:7" x14ac:dyDescent="0.25">
      <c r="A34" s="4" t="s">
        <v>205</v>
      </c>
      <c r="B34" s="6" t="s">
        <v>108</v>
      </c>
      <c r="C34" s="3" t="s">
        <v>12</v>
      </c>
      <c r="D34" s="19">
        <v>1</v>
      </c>
      <c r="E34" s="23"/>
      <c r="F34" s="23">
        <f t="shared" si="0"/>
        <v>0</v>
      </c>
      <c r="G34" s="3"/>
    </row>
    <row r="35" spans="1:7" x14ac:dyDescent="0.25">
      <c r="A35" s="4" t="s">
        <v>206</v>
      </c>
      <c r="B35" s="6" t="s">
        <v>289</v>
      </c>
      <c r="C35" s="3" t="s">
        <v>12</v>
      </c>
      <c r="D35" s="19">
        <v>1</v>
      </c>
      <c r="E35" s="23"/>
      <c r="F35" s="23">
        <f t="shared" si="0"/>
        <v>0</v>
      </c>
      <c r="G35" s="3"/>
    </row>
    <row r="36" spans="1:7" x14ac:dyDescent="0.25">
      <c r="A36" s="4" t="s">
        <v>207</v>
      </c>
      <c r="B36" s="6" t="s">
        <v>109</v>
      </c>
      <c r="C36" s="3" t="s">
        <v>44</v>
      </c>
      <c r="D36" s="19">
        <v>1</v>
      </c>
      <c r="E36" s="23"/>
      <c r="F36" s="23">
        <f t="shared" si="0"/>
        <v>0</v>
      </c>
      <c r="G36" s="3"/>
    </row>
    <row r="37" spans="1:7" x14ac:dyDescent="0.25">
      <c r="A37" s="4" t="s">
        <v>208</v>
      </c>
      <c r="B37" s="6" t="s">
        <v>110</v>
      </c>
      <c r="C37" s="3" t="s">
        <v>12</v>
      </c>
      <c r="D37" s="19">
        <v>2</v>
      </c>
      <c r="E37" s="23"/>
      <c r="F37" s="23">
        <f t="shared" si="0"/>
        <v>0</v>
      </c>
      <c r="G37" s="3"/>
    </row>
    <row r="38" spans="1:7" x14ac:dyDescent="0.25">
      <c r="A38" s="4" t="s">
        <v>209</v>
      </c>
      <c r="B38" s="6" t="s">
        <v>111</v>
      </c>
      <c r="C38" s="3" t="s">
        <v>12</v>
      </c>
      <c r="D38" s="19">
        <v>2</v>
      </c>
      <c r="E38" s="23"/>
      <c r="F38" s="23">
        <f t="shared" si="0"/>
        <v>0</v>
      </c>
      <c r="G38" s="3"/>
    </row>
    <row r="39" spans="1:7" x14ac:dyDescent="0.25">
      <c r="A39" s="4" t="s">
        <v>210</v>
      </c>
      <c r="B39" s="6" t="s">
        <v>112</v>
      </c>
      <c r="C39" s="3" t="s">
        <v>12</v>
      </c>
      <c r="D39" s="19">
        <v>5</v>
      </c>
      <c r="E39" s="23"/>
      <c r="F39" s="23">
        <f t="shared" si="0"/>
        <v>0</v>
      </c>
      <c r="G39" s="3"/>
    </row>
    <row r="40" spans="1:7" x14ac:dyDescent="0.25">
      <c r="A40" s="4" t="s">
        <v>211</v>
      </c>
      <c r="B40" s="6" t="s">
        <v>29</v>
      </c>
      <c r="C40" s="3" t="s">
        <v>12</v>
      </c>
      <c r="D40" s="19">
        <v>1</v>
      </c>
      <c r="E40" s="23"/>
      <c r="F40" s="23">
        <f t="shared" si="0"/>
        <v>0</v>
      </c>
      <c r="G40" s="3"/>
    </row>
    <row r="41" spans="1:7" x14ac:dyDescent="0.25">
      <c r="A41" s="4" t="s">
        <v>212</v>
      </c>
      <c r="B41" s="6" t="s">
        <v>113</v>
      </c>
      <c r="C41" s="3" t="s">
        <v>68</v>
      </c>
      <c r="D41" s="19">
        <v>1.5</v>
      </c>
      <c r="E41" s="23"/>
      <c r="F41" s="23">
        <f t="shared" si="0"/>
        <v>0</v>
      </c>
      <c r="G41" s="3"/>
    </row>
    <row r="42" spans="1:7" x14ac:dyDescent="0.25">
      <c r="A42" s="4" t="s">
        <v>213</v>
      </c>
      <c r="B42" s="6" t="s">
        <v>114</v>
      </c>
      <c r="C42" s="3" t="s">
        <v>12</v>
      </c>
      <c r="D42" s="19">
        <v>3</v>
      </c>
      <c r="E42" s="23"/>
      <c r="F42" s="23">
        <f t="shared" si="0"/>
        <v>0</v>
      </c>
      <c r="G42" s="3"/>
    </row>
    <row r="43" spans="1:7" x14ac:dyDescent="0.25">
      <c r="A43" s="4" t="s">
        <v>214</v>
      </c>
      <c r="B43" s="6" t="s">
        <v>115</v>
      </c>
      <c r="C43" s="6" t="s">
        <v>12</v>
      </c>
      <c r="D43" s="32">
        <v>1</v>
      </c>
      <c r="E43" s="23"/>
      <c r="F43" s="23">
        <f t="shared" si="0"/>
        <v>0</v>
      </c>
      <c r="G43" s="3"/>
    </row>
    <row r="44" spans="1:7" x14ac:dyDescent="0.25">
      <c r="A44" s="4" t="s">
        <v>215</v>
      </c>
      <c r="B44" s="6" t="s">
        <v>38</v>
      </c>
      <c r="C44" s="6" t="s">
        <v>12</v>
      </c>
      <c r="D44" s="32">
        <v>2</v>
      </c>
      <c r="E44" s="23"/>
      <c r="F44" s="23">
        <f t="shared" si="0"/>
        <v>0</v>
      </c>
      <c r="G44" s="3"/>
    </row>
    <row r="45" spans="1:7" x14ac:dyDescent="0.25">
      <c r="A45" s="4" t="s">
        <v>216</v>
      </c>
      <c r="B45" s="6" t="s">
        <v>37</v>
      </c>
      <c r="C45" s="6" t="s">
        <v>12</v>
      </c>
      <c r="D45" s="32">
        <v>2</v>
      </c>
      <c r="E45" s="23"/>
      <c r="F45" s="23">
        <f t="shared" si="0"/>
        <v>0</v>
      </c>
      <c r="G45" s="3"/>
    </row>
    <row r="46" spans="1:7" x14ac:dyDescent="0.25">
      <c r="A46" s="4" t="s">
        <v>217</v>
      </c>
      <c r="B46" s="6" t="s">
        <v>116</v>
      </c>
      <c r="C46" s="6" t="s">
        <v>12</v>
      </c>
      <c r="D46" s="32">
        <v>1</v>
      </c>
      <c r="E46" s="23"/>
      <c r="F46" s="23">
        <f t="shared" si="0"/>
        <v>0</v>
      </c>
      <c r="G46" s="3"/>
    </row>
    <row r="47" spans="1:7" x14ac:dyDescent="0.25">
      <c r="A47" s="4" t="s">
        <v>218</v>
      </c>
      <c r="B47" s="6" t="s">
        <v>290</v>
      </c>
      <c r="C47" s="6" t="s">
        <v>12</v>
      </c>
      <c r="D47" s="32">
        <v>1</v>
      </c>
      <c r="E47" s="23"/>
      <c r="F47" s="23">
        <f t="shared" si="0"/>
        <v>0</v>
      </c>
      <c r="G47" s="3"/>
    </row>
    <row r="48" spans="1:7" x14ac:dyDescent="0.25">
      <c r="A48" s="4" t="s">
        <v>224</v>
      </c>
      <c r="B48" s="6" t="s">
        <v>118</v>
      </c>
      <c r="C48" s="6" t="s">
        <v>12</v>
      </c>
      <c r="D48" s="32">
        <v>1</v>
      </c>
      <c r="E48" s="23"/>
      <c r="F48" s="23">
        <f t="shared" si="0"/>
        <v>0</v>
      </c>
      <c r="G48" s="3"/>
    </row>
    <row r="49" spans="1:7" x14ac:dyDescent="0.25">
      <c r="A49" s="4" t="s">
        <v>225</v>
      </c>
      <c r="B49" s="6" t="s">
        <v>33</v>
      </c>
      <c r="C49" s="6" t="s">
        <v>12</v>
      </c>
      <c r="D49" s="32">
        <v>2</v>
      </c>
      <c r="E49" s="23"/>
      <c r="F49" s="23">
        <f t="shared" si="0"/>
        <v>0</v>
      </c>
      <c r="G49" s="3"/>
    </row>
    <row r="50" spans="1:7" x14ac:dyDescent="0.25">
      <c r="A50" s="4" t="s">
        <v>226</v>
      </c>
      <c r="B50" s="6" t="s">
        <v>34</v>
      </c>
      <c r="C50" s="6" t="s">
        <v>12</v>
      </c>
      <c r="D50" s="32">
        <v>1</v>
      </c>
      <c r="E50" s="23"/>
      <c r="F50" s="23">
        <f t="shared" si="0"/>
        <v>0</v>
      </c>
      <c r="G50" s="3"/>
    </row>
    <row r="51" spans="1:7" x14ac:dyDescent="0.25">
      <c r="A51" s="4" t="s">
        <v>227</v>
      </c>
      <c r="B51" s="6" t="s">
        <v>119</v>
      </c>
      <c r="C51" s="6" t="s">
        <v>12</v>
      </c>
      <c r="D51" s="32">
        <v>2</v>
      </c>
      <c r="E51" s="23"/>
      <c r="F51" s="23">
        <f t="shared" si="0"/>
        <v>0</v>
      </c>
      <c r="G51" s="3"/>
    </row>
    <row r="52" spans="1:7" x14ac:dyDescent="0.25">
      <c r="E52" t="s">
        <v>74</v>
      </c>
      <c r="F52" s="23">
        <f>SUM(F17:F51)</f>
        <v>0</v>
      </c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Zeros="0" topLeftCell="A4" workbookViewId="0">
      <selection activeCell="K36" sqref="K36"/>
    </sheetView>
  </sheetViews>
  <sheetFormatPr defaultRowHeight="15" x14ac:dyDescent="0.25"/>
  <cols>
    <col min="1" max="1" width="6" customWidth="1"/>
    <col min="2" max="2" width="26.5703125" customWidth="1"/>
    <col min="3" max="3" width="6.7109375" customWidth="1"/>
    <col min="4" max="4" width="9.140625" style="38"/>
    <col min="5" max="5" width="10.7109375" style="22" bestFit="1" customWidth="1"/>
    <col min="6" max="6" width="12" style="22" customWidth="1"/>
    <col min="7" max="7" width="14.5703125" style="22" customWidth="1"/>
  </cols>
  <sheetData>
    <row r="1" spans="1:7" x14ac:dyDescent="0.25">
      <c r="D1" s="31"/>
      <c r="G1"/>
    </row>
    <row r="2" spans="1:7" x14ac:dyDescent="0.25">
      <c r="D2" s="31"/>
      <c r="G2"/>
    </row>
    <row r="3" spans="1:7" x14ac:dyDescent="0.25">
      <c r="D3" s="31"/>
      <c r="G3"/>
    </row>
    <row r="4" spans="1:7" x14ac:dyDescent="0.25">
      <c r="D4" s="31"/>
      <c r="G4"/>
    </row>
    <row r="5" spans="1:7" x14ac:dyDescent="0.25">
      <c r="D5" s="31"/>
      <c r="G5"/>
    </row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  <c r="D7" s="31"/>
      <c r="G7"/>
    </row>
    <row r="8" spans="1:7" x14ac:dyDescent="0.25">
      <c r="A8" s="2" t="s">
        <v>195</v>
      </c>
      <c r="B8" s="1" t="s">
        <v>0</v>
      </c>
      <c r="D8" s="31"/>
      <c r="G8"/>
    </row>
    <row r="10" spans="1:7" x14ac:dyDescent="0.25">
      <c r="A10" s="47" t="s">
        <v>124</v>
      </c>
    </row>
    <row r="11" spans="1:7" x14ac:dyDescent="0.25">
      <c r="A11" s="47" t="s">
        <v>125</v>
      </c>
      <c r="C11" t="s">
        <v>126</v>
      </c>
    </row>
    <row r="12" spans="1:7" x14ac:dyDescent="0.25">
      <c r="C12" t="s">
        <v>127</v>
      </c>
      <c r="D12" s="38">
        <v>1996</v>
      </c>
    </row>
    <row r="13" spans="1:7" x14ac:dyDescent="0.25">
      <c r="A13" t="s">
        <v>128</v>
      </c>
    </row>
    <row r="14" spans="1:7" x14ac:dyDescent="0.25">
      <c r="A14" t="s">
        <v>129</v>
      </c>
    </row>
    <row r="16" spans="1:7" ht="30" x14ac:dyDescent="0.25">
      <c r="A16" s="33" t="s">
        <v>5</v>
      </c>
      <c r="B16" s="28" t="s">
        <v>6</v>
      </c>
      <c r="C16" s="27" t="s">
        <v>184</v>
      </c>
      <c r="D16" s="28" t="s">
        <v>8</v>
      </c>
      <c r="E16" s="30" t="s">
        <v>9</v>
      </c>
      <c r="F16" s="30" t="s">
        <v>10</v>
      </c>
      <c r="G16" s="30" t="s">
        <v>11</v>
      </c>
    </row>
    <row r="17" spans="1:7" x14ac:dyDescent="0.25">
      <c r="A17" s="4" t="s">
        <v>188</v>
      </c>
      <c r="B17" s="3" t="s">
        <v>237</v>
      </c>
      <c r="C17" s="3" t="s">
        <v>44</v>
      </c>
      <c r="D17" s="39">
        <v>1</v>
      </c>
      <c r="E17" s="23"/>
      <c r="F17" s="23">
        <f t="shared" ref="F17:F47" si="0">D17*E17</f>
        <v>0</v>
      </c>
      <c r="G17" s="23"/>
    </row>
    <row r="18" spans="1:7" x14ac:dyDescent="0.25">
      <c r="A18" s="4" t="s">
        <v>189</v>
      </c>
      <c r="B18" s="3" t="s">
        <v>238</v>
      </c>
      <c r="C18" s="3" t="s">
        <v>12</v>
      </c>
      <c r="D18" s="39">
        <v>2</v>
      </c>
      <c r="E18" s="23"/>
      <c r="F18" s="23">
        <f t="shared" si="0"/>
        <v>0</v>
      </c>
      <c r="G18" s="23"/>
    </row>
    <row r="19" spans="1:7" x14ac:dyDescent="0.25">
      <c r="A19" s="4" t="s">
        <v>190</v>
      </c>
      <c r="B19" s="3" t="s">
        <v>17</v>
      </c>
      <c r="C19" s="3" t="s">
        <v>12</v>
      </c>
      <c r="D19" s="39">
        <v>9</v>
      </c>
      <c r="E19" s="23"/>
      <c r="F19" s="23">
        <f t="shared" si="0"/>
        <v>0</v>
      </c>
      <c r="G19" s="23"/>
    </row>
    <row r="20" spans="1:7" x14ac:dyDescent="0.25">
      <c r="A20" s="4" t="s">
        <v>191</v>
      </c>
      <c r="B20" s="3" t="s">
        <v>121</v>
      </c>
      <c r="C20" s="3" t="s">
        <v>12</v>
      </c>
      <c r="D20" s="39">
        <v>1</v>
      </c>
      <c r="E20" s="23"/>
      <c r="F20" s="23">
        <f t="shared" si="0"/>
        <v>0</v>
      </c>
      <c r="G20" s="23"/>
    </row>
    <row r="21" spans="1:7" x14ac:dyDescent="0.25">
      <c r="A21" s="4" t="s">
        <v>192</v>
      </c>
      <c r="B21" s="3" t="s">
        <v>130</v>
      </c>
      <c r="C21" s="3" t="s">
        <v>12</v>
      </c>
      <c r="D21" s="39">
        <v>2</v>
      </c>
      <c r="E21" s="23"/>
      <c r="F21" s="23">
        <f t="shared" si="0"/>
        <v>0</v>
      </c>
      <c r="G21" s="23"/>
    </row>
    <row r="22" spans="1:7" x14ac:dyDescent="0.25">
      <c r="A22" s="4" t="s">
        <v>193</v>
      </c>
      <c r="B22" s="3" t="s">
        <v>14</v>
      </c>
      <c r="C22" s="3" t="s">
        <v>12</v>
      </c>
      <c r="D22" s="39">
        <v>9</v>
      </c>
      <c r="E22" s="23"/>
      <c r="F22" s="23">
        <f t="shared" si="0"/>
        <v>0</v>
      </c>
      <c r="G22" s="23"/>
    </row>
    <row r="23" spans="1:7" x14ac:dyDescent="0.25">
      <c r="A23" s="4" t="s">
        <v>194</v>
      </c>
      <c r="B23" s="3" t="s">
        <v>131</v>
      </c>
      <c r="C23" s="3" t="s">
        <v>12</v>
      </c>
      <c r="D23" s="39">
        <v>2</v>
      </c>
      <c r="E23" s="23"/>
      <c r="F23" s="23">
        <f t="shared" si="0"/>
        <v>0</v>
      </c>
      <c r="G23" s="23"/>
    </row>
    <row r="24" spans="1:7" x14ac:dyDescent="0.25">
      <c r="A24" s="4" t="s">
        <v>195</v>
      </c>
      <c r="B24" s="3" t="s">
        <v>112</v>
      </c>
      <c r="C24" s="3" t="s">
        <v>12</v>
      </c>
      <c r="D24" s="39">
        <v>5</v>
      </c>
      <c r="E24" s="23"/>
      <c r="F24" s="23">
        <f t="shared" si="0"/>
        <v>0</v>
      </c>
      <c r="G24" s="23"/>
    </row>
    <row r="25" spans="1:7" x14ac:dyDescent="0.25">
      <c r="A25" s="4" t="s">
        <v>196</v>
      </c>
      <c r="B25" s="3" t="s">
        <v>13</v>
      </c>
      <c r="C25" s="3" t="s">
        <v>12</v>
      </c>
      <c r="D25" s="39">
        <v>3</v>
      </c>
      <c r="E25" s="23"/>
      <c r="F25" s="23">
        <f t="shared" si="0"/>
        <v>0</v>
      </c>
      <c r="G25" s="23"/>
    </row>
    <row r="26" spans="1:7" x14ac:dyDescent="0.25">
      <c r="A26" s="4" t="s">
        <v>197</v>
      </c>
      <c r="B26" s="3" t="s">
        <v>20</v>
      </c>
      <c r="C26" s="3" t="s">
        <v>12</v>
      </c>
      <c r="D26" s="39">
        <v>5</v>
      </c>
      <c r="E26" s="23"/>
      <c r="F26" s="23">
        <f t="shared" si="0"/>
        <v>0</v>
      </c>
      <c r="G26" s="23"/>
    </row>
    <row r="27" spans="1:7" x14ac:dyDescent="0.25">
      <c r="A27" s="4" t="s">
        <v>198</v>
      </c>
      <c r="B27" s="3" t="s">
        <v>236</v>
      </c>
      <c r="C27" s="3" t="s">
        <v>12</v>
      </c>
      <c r="D27" s="39">
        <v>2</v>
      </c>
      <c r="E27" s="23"/>
      <c r="F27" s="23">
        <f t="shared" si="0"/>
        <v>0</v>
      </c>
      <c r="G27" s="23"/>
    </row>
    <row r="28" spans="1:7" x14ac:dyDescent="0.25">
      <c r="A28" s="4" t="s">
        <v>199</v>
      </c>
      <c r="B28" s="3" t="s">
        <v>37</v>
      </c>
      <c r="C28" s="3" t="s">
        <v>12</v>
      </c>
      <c r="D28" s="39">
        <v>4</v>
      </c>
      <c r="E28" s="23"/>
      <c r="F28" s="23">
        <f t="shared" si="0"/>
        <v>0</v>
      </c>
      <c r="G28" s="23"/>
    </row>
    <row r="29" spans="1:7" x14ac:dyDescent="0.25">
      <c r="A29" s="4" t="s">
        <v>200</v>
      </c>
      <c r="B29" s="6" t="s">
        <v>183</v>
      </c>
      <c r="C29" s="3" t="s">
        <v>12</v>
      </c>
      <c r="D29" s="39">
        <v>1</v>
      </c>
      <c r="E29" s="23"/>
      <c r="F29" s="23">
        <f t="shared" si="0"/>
        <v>0</v>
      </c>
      <c r="G29" s="23"/>
    </row>
    <row r="30" spans="1:7" x14ac:dyDescent="0.25">
      <c r="A30" s="4" t="s">
        <v>201</v>
      </c>
      <c r="B30" s="6" t="s">
        <v>182</v>
      </c>
      <c r="C30" s="3" t="s">
        <v>12</v>
      </c>
      <c r="D30" s="39">
        <v>1</v>
      </c>
      <c r="E30" s="23"/>
      <c r="F30" s="23">
        <f t="shared" si="0"/>
        <v>0</v>
      </c>
      <c r="G30" s="23"/>
    </row>
    <row r="31" spans="1:7" x14ac:dyDescent="0.25">
      <c r="A31" s="4" t="s">
        <v>202</v>
      </c>
      <c r="B31" s="3" t="s">
        <v>123</v>
      </c>
      <c r="C31" s="3" t="s">
        <v>12</v>
      </c>
      <c r="D31" s="39">
        <v>1</v>
      </c>
      <c r="E31" s="23"/>
      <c r="F31" s="23">
        <f t="shared" si="0"/>
        <v>0</v>
      </c>
      <c r="G31" s="23"/>
    </row>
    <row r="32" spans="1:7" x14ac:dyDescent="0.25">
      <c r="A32" s="4" t="s">
        <v>203</v>
      </c>
      <c r="B32" s="3" t="s">
        <v>291</v>
      </c>
      <c r="C32" s="3" t="s">
        <v>12</v>
      </c>
      <c r="D32" s="39">
        <v>1</v>
      </c>
      <c r="E32" s="23"/>
      <c r="F32" s="23">
        <f t="shared" si="0"/>
        <v>0</v>
      </c>
      <c r="G32" s="23"/>
    </row>
    <row r="33" spans="1:7" x14ac:dyDescent="0.25">
      <c r="A33" s="4" t="s">
        <v>204</v>
      </c>
      <c r="B33" s="3" t="s">
        <v>292</v>
      </c>
      <c r="C33" s="3" t="s">
        <v>12</v>
      </c>
      <c r="D33" s="39">
        <v>1</v>
      </c>
      <c r="E33" s="23"/>
      <c r="F33" s="23">
        <f t="shared" si="0"/>
        <v>0</v>
      </c>
      <c r="G33" s="23"/>
    </row>
    <row r="34" spans="1:7" x14ac:dyDescent="0.25">
      <c r="A34" s="4" t="s">
        <v>205</v>
      </c>
      <c r="B34" s="3" t="s">
        <v>132</v>
      </c>
      <c r="C34" s="3" t="s">
        <v>12</v>
      </c>
      <c r="D34" s="39">
        <v>1</v>
      </c>
      <c r="E34" s="23"/>
      <c r="F34" s="23">
        <f t="shared" si="0"/>
        <v>0</v>
      </c>
      <c r="G34" s="23"/>
    </row>
    <row r="35" spans="1:7" x14ac:dyDescent="0.25">
      <c r="A35" s="4" t="s">
        <v>206</v>
      </c>
      <c r="B35" s="3" t="s">
        <v>133</v>
      </c>
      <c r="C35" s="3" t="s">
        <v>12</v>
      </c>
      <c r="D35" s="39">
        <v>1</v>
      </c>
      <c r="E35" s="23"/>
      <c r="F35" s="23">
        <f t="shared" si="0"/>
        <v>0</v>
      </c>
      <c r="G35" s="23"/>
    </row>
    <row r="36" spans="1:7" x14ac:dyDescent="0.25">
      <c r="A36" s="4" t="s">
        <v>207</v>
      </c>
      <c r="B36" s="3" t="s">
        <v>134</v>
      </c>
      <c r="C36" s="3" t="s">
        <v>12</v>
      </c>
      <c r="D36" s="39">
        <v>8</v>
      </c>
      <c r="E36" s="23"/>
      <c r="F36" s="23">
        <f t="shared" si="0"/>
        <v>0</v>
      </c>
      <c r="G36" s="23"/>
    </row>
    <row r="37" spans="1:7" x14ac:dyDescent="0.25">
      <c r="A37" s="4" t="s">
        <v>208</v>
      </c>
      <c r="B37" s="3" t="s">
        <v>135</v>
      </c>
      <c r="C37" s="3" t="s">
        <v>12</v>
      </c>
      <c r="D37" s="39">
        <v>1</v>
      </c>
      <c r="E37" s="23"/>
      <c r="F37" s="23">
        <f t="shared" si="0"/>
        <v>0</v>
      </c>
      <c r="G37" s="23"/>
    </row>
    <row r="38" spans="1:7" x14ac:dyDescent="0.25">
      <c r="A38" s="4" t="s">
        <v>210</v>
      </c>
      <c r="B38" s="15" t="s">
        <v>136</v>
      </c>
      <c r="C38" s="15" t="s">
        <v>12</v>
      </c>
      <c r="D38" s="40">
        <v>2</v>
      </c>
      <c r="E38" s="23"/>
      <c r="F38" s="23">
        <f t="shared" si="0"/>
        <v>0</v>
      </c>
      <c r="G38" s="23"/>
    </row>
    <row r="39" spans="1:7" x14ac:dyDescent="0.25">
      <c r="A39" s="4" t="s">
        <v>211</v>
      </c>
      <c r="B39" s="16" t="s">
        <v>137</v>
      </c>
      <c r="C39" s="16" t="s">
        <v>12</v>
      </c>
      <c r="D39" s="41">
        <v>2</v>
      </c>
      <c r="E39" s="23"/>
      <c r="F39" s="23">
        <f t="shared" si="0"/>
        <v>0</v>
      </c>
      <c r="G39" s="23"/>
    </row>
    <row r="40" spans="1:7" x14ac:dyDescent="0.25">
      <c r="A40" s="4" t="s">
        <v>212</v>
      </c>
      <c r="B40" s="11" t="s">
        <v>293</v>
      </c>
      <c r="C40" s="15" t="s">
        <v>12</v>
      </c>
      <c r="D40" s="42">
        <v>1</v>
      </c>
      <c r="E40" s="23"/>
      <c r="F40" s="23">
        <f t="shared" si="0"/>
        <v>0</v>
      </c>
      <c r="G40" s="23"/>
    </row>
    <row r="41" spans="1:7" x14ac:dyDescent="0.25">
      <c r="A41" s="4" t="s">
        <v>213</v>
      </c>
      <c r="B41" s="17" t="s">
        <v>138</v>
      </c>
      <c r="C41" s="17" t="s">
        <v>12</v>
      </c>
      <c r="D41" s="43">
        <v>1</v>
      </c>
      <c r="E41" s="23"/>
      <c r="F41" s="23">
        <f t="shared" si="0"/>
        <v>0</v>
      </c>
      <c r="G41" s="23"/>
    </row>
    <row r="42" spans="1:7" x14ac:dyDescent="0.25">
      <c r="A42" s="4" t="s">
        <v>214</v>
      </c>
      <c r="B42" s="15" t="s">
        <v>139</v>
      </c>
      <c r="C42" s="15" t="s">
        <v>12</v>
      </c>
      <c r="D42" s="40">
        <v>1</v>
      </c>
      <c r="E42" s="23"/>
      <c r="F42" s="23">
        <f t="shared" si="0"/>
        <v>0</v>
      </c>
      <c r="G42" s="23"/>
    </row>
    <row r="43" spans="1:7" x14ac:dyDescent="0.25">
      <c r="A43" s="4" t="s">
        <v>215</v>
      </c>
      <c r="B43" s="15" t="s">
        <v>140</v>
      </c>
      <c r="C43" s="15" t="s">
        <v>12</v>
      </c>
      <c r="D43" s="40">
        <v>2</v>
      </c>
      <c r="E43" s="23"/>
      <c r="F43" s="23">
        <f t="shared" si="0"/>
        <v>0</v>
      </c>
      <c r="G43" s="23"/>
    </row>
    <row r="44" spans="1:7" x14ac:dyDescent="0.25">
      <c r="A44" s="4" t="s">
        <v>216</v>
      </c>
      <c r="B44" s="15" t="s">
        <v>141</v>
      </c>
      <c r="C44" s="15" t="s">
        <v>12</v>
      </c>
      <c r="D44" s="40">
        <v>4</v>
      </c>
      <c r="E44" s="23"/>
      <c r="F44" s="23">
        <f t="shared" si="0"/>
        <v>0</v>
      </c>
      <c r="G44" s="23"/>
    </row>
    <row r="45" spans="1:7" x14ac:dyDescent="0.25">
      <c r="A45" s="4" t="s">
        <v>217</v>
      </c>
      <c r="B45" s="11" t="s">
        <v>32</v>
      </c>
      <c r="C45" s="15" t="s">
        <v>12</v>
      </c>
      <c r="D45" s="40">
        <v>1</v>
      </c>
      <c r="E45" s="23"/>
      <c r="F45" s="23">
        <f t="shared" si="0"/>
        <v>0</v>
      </c>
      <c r="G45" s="23"/>
    </row>
    <row r="46" spans="1:7" x14ac:dyDescent="0.25">
      <c r="A46" s="4" t="s">
        <v>218</v>
      </c>
      <c r="B46" s="11" t="s">
        <v>35</v>
      </c>
      <c r="C46" s="15" t="s">
        <v>12</v>
      </c>
      <c r="D46" s="40">
        <v>1</v>
      </c>
      <c r="E46" s="23"/>
      <c r="F46" s="23">
        <f t="shared" si="0"/>
        <v>0</v>
      </c>
      <c r="G46" s="23"/>
    </row>
    <row r="47" spans="1:7" x14ac:dyDescent="0.25">
      <c r="A47" s="4" t="s">
        <v>224</v>
      </c>
      <c r="B47" s="15" t="s">
        <v>142</v>
      </c>
      <c r="C47" s="15" t="s">
        <v>12</v>
      </c>
      <c r="D47" s="40">
        <v>1</v>
      </c>
      <c r="E47" s="23"/>
      <c r="F47" s="23">
        <f t="shared" si="0"/>
        <v>0</v>
      </c>
      <c r="G47" s="23"/>
    </row>
    <row r="48" spans="1:7" x14ac:dyDescent="0.25">
      <c r="E48" t="s">
        <v>143</v>
      </c>
      <c r="F48" s="23">
        <f>SUM(F17:F47)</f>
        <v>0</v>
      </c>
      <c r="G48" s="23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0"/>
  <sheetViews>
    <sheetView showZeros="0" topLeftCell="A32" workbookViewId="0">
      <selection activeCell="K42" sqref="K42"/>
    </sheetView>
  </sheetViews>
  <sheetFormatPr defaultRowHeight="15" x14ac:dyDescent="0.25"/>
  <cols>
    <col min="1" max="1" width="5.7109375" customWidth="1"/>
    <col min="2" max="2" width="30" customWidth="1"/>
    <col min="3" max="3" width="6.85546875" customWidth="1"/>
    <col min="4" max="4" width="8.5703125" style="31" customWidth="1"/>
    <col min="5" max="5" width="10.7109375" style="22" bestFit="1" customWidth="1"/>
    <col min="6" max="6" width="11.42578125" style="22" customWidth="1"/>
    <col min="7" max="7" width="11.570312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196</v>
      </c>
      <c r="B8" s="1" t="s">
        <v>0</v>
      </c>
    </row>
    <row r="10" spans="1:7" x14ac:dyDescent="0.25">
      <c r="A10" s="47" t="s">
        <v>144</v>
      </c>
    </row>
    <row r="11" spans="1:7" x14ac:dyDescent="0.25">
      <c r="A11" s="47" t="s">
        <v>145</v>
      </c>
    </row>
    <row r="12" spans="1:7" x14ac:dyDescent="0.25">
      <c r="A12" s="47" t="s">
        <v>146</v>
      </c>
      <c r="C12" t="s">
        <v>145</v>
      </c>
    </row>
    <row r="14" spans="1:7" x14ac:dyDescent="0.25">
      <c r="A14" t="s">
        <v>147</v>
      </c>
    </row>
    <row r="15" spans="1:7" x14ac:dyDescent="0.25">
      <c r="A15" t="s">
        <v>148</v>
      </c>
    </row>
    <row r="16" spans="1:7" x14ac:dyDescent="0.25">
      <c r="A16" s="18"/>
    </row>
    <row r="17" spans="1:7" ht="30" x14ac:dyDescent="0.25">
      <c r="A17" s="33" t="s">
        <v>5</v>
      </c>
      <c r="B17" s="28" t="s">
        <v>6</v>
      </c>
      <c r="C17" s="27" t="s">
        <v>184</v>
      </c>
      <c r="D17" s="28" t="s">
        <v>8</v>
      </c>
      <c r="E17" s="30" t="s">
        <v>48</v>
      </c>
      <c r="F17" s="30" t="s">
        <v>10</v>
      </c>
      <c r="G17" s="28" t="s">
        <v>11</v>
      </c>
    </row>
    <row r="18" spans="1:7" x14ac:dyDescent="0.25">
      <c r="A18" s="4" t="s">
        <v>188</v>
      </c>
      <c r="B18" s="3" t="s">
        <v>274</v>
      </c>
      <c r="C18" s="3" t="s">
        <v>12</v>
      </c>
      <c r="D18" s="19">
        <v>1</v>
      </c>
      <c r="E18" s="23"/>
      <c r="F18" s="23">
        <f t="shared" ref="F18:F54" si="0">D18*E18</f>
        <v>0</v>
      </c>
      <c r="G18" s="3"/>
    </row>
    <row r="19" spans="1:7" x14ac:dyDescent="0.25">
      <c r="A19" s="4" t="s">
        <v>189</v>
      </c>
      <c r="B19" s="3" t="s">
        <v>17</v>
      </c>
      <c r="C19" s="3" t="s">
        <v>12</v>
      </c>
      <c r="D19" s="19">
        <v>2</v>
      </c>
      <c r="E19" s="23"/>
      <c r="F19" s="23">
        <f t="shared" si="0"/>
        <v>0</v>
      </c>
      <c r="G19" s="3"/>
    </row>
    <row r="20" spans="1:7" x14ac:dyDescent="0.25">
      <c r="A20" s="4" t="s">
        <v>190</v>
      </c>
      <c r="B20" s="3" t="s">
        <v>120</v>
      </c>
      <c r="C20" s="3" t="s">
        <v>12</v>
      </c>
      <c r="D20" s="19">
        <v>5</v>
      </c>
      <c r="E20" s="23"/>
      <c r="F20" s="23">
        <f t="shared" si="0"/>
        <v>0</v>
      </c>
      <c r="G20" s="3"/>
    </row>
    <row r="21" spans="1:7" x14ac:dyDescent="0.25">
      <c r="A21" s="4" t="s">
        <v>191</v>
      </c>
      <c r="B21" s="3" t="s">
        <v>14</v>
      </c>
      <c r="C21" s="3" t="s">
        <v>12</v>
      </c>
      <c r="D21" s="19">
        <v>3</v>
      </c>
      <c r="E21" s="23"/>
      <c r="F21" s="23">
        <f t="shared" si="0"/>
        <v>0</v>
      </c>
      <c r="G21" s="3"/>
    </row>
    <row r="22" spans="1:7" x14ac:dyDescent="0.25">
      <c r="A22" s="4" t="s">
        <v>192</v>
      </c>
      <c r="B22" s="3" t="s">
        <v>57</v>
      </c>
      <c r="C22" s="3" t="s">
        <v>12</v>
      </c>
      <c r="D22" s="19">
        <v>1</v>
      </c>
      <c r="E22" s="23"/>
      <c r="F22" s="23">
        <f t="shared" si="0"/>
        <v>0</v>
      </c>
      <c r="G22" s="3"/>
    </row>
    <row r="23" spans="1:7" x14ac:dyDescent="0.25">
      <c r="A23" s="4" t="s">
        <v>193</v>
      </c>
      <c r="B23" s="3" t="s">
        <v>29</v>
      </c>
      <c r="C23" s="3" t="s">
        <v>12</v>
      </c>
      <c r="D23" s="19">
        <v>1</v>
      </c>
      <c r="E23" s="23"/>
      <c r="F23" s="23">
        <f t="shared" si="0"/>
        <v>0</v>
      </c>
      <c r="G23" s="3"/>
    </row>
    <row r="24" spans="1:7" x14ac:dyDescent="0.25">
      <c r="A24" s="4" t="s">
        <v>194</v>
      </c>
      <c r="B24" s="3" t="s">
        <v>28</v>
      </c>
      <c r="C24" s="3" t="s">
        <v>12</v>
      </c>
      <c r="D24" s="19">
        <v>3</v>
      </c>
      <c r="E24" s="23"/>
      <c r="F24" s="23">
        <f t="shared" si="0"/>
        <v>0</v>
      </c>
      <c r="G24" s="3"/>
    </row>
    <row r="25" spans="1:7" x14ac:dyDescent="0.25">
      <c r="A25" s="4" t="s">
        <v>195</v>
      </c>
      <c r="B25" s="3" t="s">
        <v>13</v>
      </c>
      <c r="C25" s="3" t="s">
        <v>12</v>
      </c>
      <c r="D25" s="19">
        <v>3</v>
      </c>
      <c r="E25" s="23"/>
      <c r="F25" s="23">
        <f t="shared" si="0"/>
        <v>0</v>
      </c>
      <c r="G25" s="3"/>
    </row>
    <row r="26" spans="1:7" x14ac:dyDescent="0.25">
      <c r="A26" s="4" t="s">
        <v>196</v>
      </c>
      <c r="B26" s="3" t="s">
        <v>15</v>
      </c>
      <c r="C26" s="3" t="s">
        <v>12</v>
      </c>
      <c r="D26" s="19">
        <v>2</v>
      </c>
      <c r="E26" s="23"/>
      <c r="F26" s="23">
        <f t="shared" si="0"/>
        <v>0</v>
      </c>
      <c r="G26" s="3"/>
    </row>
    <row r="27" spans="1:7" x14ac:dyDescent="0.25">
      <c r="A27" s="4" t="s">
        <v>197</v>
      </c>
      <c r="B27" s="3" t="s">
        <v>294</v>
      </c>
      <c r="C27" s="3" t="s">
        <v>12</v>
      </c>
      <c r="D27" s="19">
        <v>1</v>
      </c>
      <c r="E27" s="23"/>
      <c r="F27" s="23">
        <f t="shared" si="0"/>
        <v>0</v>
      </c>
      <c r="G27" s="3"/>
    </row>
    <row r="28" spans="1:7" x14ac:dyDescent="0.25">
      <c r="A28" s="4" t="s">
        <v>198</v>
      </c>
      <c r="B28" s="3" t="s">
        <v>149</v>
      </c>
      <c r="C28" s="3" t="s">
        <v>12</v>
      </c>
      <c r="D28" s="19">
        <v>2</v>
      </c>
      <c r="E28" s="23"/>
      <c r="F28" s="23">
        <f t="shared" si="0"/>
        <v>0</v>
      </c>
      <c r="G28" s="3"/>
    </row>
    <row r="29" spans="1:7" x14ac:dyDescent="0.25">
      <c r="A29" s="4" t="s">
        <v>200</v>
      </c>
      <c r="B29" s="3" t="s">
        <v>183</v>
      </c>
      <c r="C29" s="3" t="s">
        <v>12</v>
      </c>
      <c r="D29" s="19">
        <v>4</v>
      </c>
      <c r="E29" s="23"/>
      <c r="F29" s="23">
        <f t="shared" si="0"/>
        <v>0</v>
      </c>
      <c r="G29" s="3"/>
    </row>
    <row r="30" spans="1:7" x14ac:dyDescent="0.25">
      <c r="A30" s="4" t="s">
        <v>201</v>
      </c>
      <c r="B30" s="3" t="s">
        <v>182</v>
      </c>
      <c r="C30" s="3" t="s">
        <v>12</v>
      </c>
      <c r="D30" s="19">
        <v>2</v>
      </c>
      <c r="E30" s="23"/>
      <c r="F30" s="23">
        <f t="shared" si="0"/>
        <v>0</v>
      </c>
      <c r="G30" s="3"/>
    </row>
    <row r="31" spans="1:7" x14ac:dyDescent="0.25">
      <c r="A31" s="4" t="s">
        <v>202</v>
      </c>
      <c r="B31" s="3" t="s">
        <v>25</v>
      </c>
      <c r="C31" s="3" t="s">
        <v>12</v>
      </c>
      <c r="D31" s="19">
        <v>2</v>
      </c>
      <c r="E31" s="23"/>
      <c r="F31" s="23">
        <f t="shared" si="0"/>
        <v>0</v>
      </c>
      <c r="G31" s="3"/>
    </row>
    <row r="32" spans="1:7" x14ac:dyDescent="0.25">
      <c r="A32" s="4" t="s">
        <v>203</v>
      </c>
      <c r="B32" s="3" t="s">
        <v>232</v>
      </c>
      <c r="C32" s="3" t="s">
        <v>12</v>
      </c>
      <c r="D32" s="19">
        <v>2</v>
      </c>
      <c r="E32" s="23"/>
      <c r="F32" s="23">
        <f t="shared" si="0"/>
        <v>0</v>
      </c>
      <c r="G32" s="3"/>
    </row>
    <row r="33" spans="1:7" x14ac:dyDescent="0.25">
      <c r="A33" s="4" t="s">
        <v>204</v>
      </c>
      <c r="B33" s="3" t="s">
        <v>59</v>
      </c>
      <c r="C33" s="3" t="s">
        <v>12</v>
      </c>
      <c r="D33" s="19">
        <v>2</v>
      </c>
      <c r="E33" s="23"/>
      <c r="F33" s="23">
        <f t="shared" si="0"/>
        <v>0</v>
      </c>
      <c r="G33" s="3"/>
    </row>
    <row r="34" spans="1:7" x14ac:dyDescent="0.25">
      <c r="A34" s="4" t="s">
        <v>206</v>
      </c>
      <c r="B34" s="3" t="s">
        <v>150</v>
      </c>
      <c r="C34" s="3" t="s">
        <v>12</v>
      </c>
      <c r="D34" s="19">
        <v>2</v>
      </c>
      <c r="E34" s="23"/>
      <c r="F34" s="23">
        <f t="shared" si="0"/>
        <v>0</v>
      </c>
      <c r="G34" s="3"/>
    </row>
    <row r="35" spans="1:7" x14ac:dyDescent="0.25">
      <c r="A35" s="4" t="s">
        <v>207</v>
      </c>
      <c r="B35" s="3" t="s">
        <v>292</v>
      </c>
      <c r="C35" s="3" t="s">
        <v>12</v>
      </c>
      <c r="D35" s="19">
        <v>2</v>
      </c>
      <c r="E35" s="23"/>
      <c r="F35" s="23">
        <f t="shared" si="0"/>
        <v>0</v>
      </c>
      <c r="G35" s="3"/>
    </row>
    <row r="36" spans="1:7" x14ac:dyDescent="0.25">
      <c r="A36" s="4" t="s">
        <v>209</v>
      </c>
      <c r="B36" s="3" t="s">
        <v>52</v>
      </c>
      <c r="C36" s="3" t="s">
        <v>12</v>
      </c>
      <c r="D36" s="19">
        <v>2</v>
      </c>
      <c r="E36" s="23"/>
      <c r="F36" s="23">
        <f t="shared" si="0"/>
        <v>0</v>
      </c>
      <c r="G36" s="3"/>
    </row>
    <row r="37" spans="1:7" x14ac:dyDescent="0.25">
      <c r="A37" s="4" t="s">
        <v>210</v>
      </c>
      <c r="B37" s="3" t="s">
        <v>151</v>
      </c>
      <c r="C37" s="3" t="s">
        <v>12</v>
      </c>
      <c r="D37" s="19">
        <v>6</v>
      </c>
      <c r="E37" s="23"/>
      <c r="F37" s="23">
        <f t="shared" si="0"/>
        <v>0</v>
      </c>
      <c r="G37" s="3"/>
    </row>
    <row r="38" spans="1:7" x14ac:dyDescent="0.25">
      <c r="A38" s="4" t="s">
        <v>211</v>
      </c>
      <c r="B38" s="3" t="s">
        <v>152</v>
      </c>
      <c r="C38" s="3" t="s">
        <v>12</v>
      </c>
      <c r="D38" s="19">
        <v>1</v>
      </c>
      <c r="E38" s="23"/>
      <c r="F38" s="23">
        <f t="shared" si="0"/>
        <v>0</v>
      </c>
      <c r="G38" s="3"/>
    </row>
    <row r="39" spans="1:7" x14ac:dyDescent="0.25">
      <c r="A39" s="4" t="s">
        <v>212</v>
      </c>
      <c r="B39" s="3" t="s">
        <v>55</v>
      </c>
      <c r="C39" s="3" t="s">
        <v>12</v>
      </c>
      <c r="D39" s="19">
        <v>2</v>
      </c>
      <c r="E39" s="23"/>
      <c r="F39" s="23">
        <f t="shared" si="0"/>
        <v>0</v>
      </c>
      <c r="G39" s="3"/>
    </row>
    <row r="40" spans="1:7" x14ac:dyDescent="0.25">
      <c r="A40" s="4" t="s">
        <v>213</v>
      </c>
      <c r="B40" s="3" t="s">
        <v>153</v>
      </c>
      <c r="C40" s="3" t="s">
        <v>12</v>
      </c>
      <c r="D40" s="19">
        <v>2</v>
      </c>
      <c r="E40" s="23"/>
      <c r="F40" s="23">
        <f t="shared" si="0"/>
        <v>0</v>
      </c>
      <c r="G40" s="3"/>
    </row>
    <row r="41" spans="1:7" x14ac:dyDescent="0.25">
      <c r="A41" s="4" t="s">
        <v>214</v>
      </c>
      <c r="B41" s="3" t="s">
        <v>154</v>
      </c>
      <c r="C41" s="3" t="s">
        <v>12</v>
      </c>
      <c r="D41" s="19">
        <v>1</v>
      </c>
      <c r="E41" s="23"/>
      <c r="F41" s="23">
        <f t="shared" si="0"/>
        <v>0</v>
      </c>
      <c r="G41" s="3"/>
    </row>
    <row r="42" spans="1:7" x14ac:dyDescent="0.25">
      <c r="A42" s="4" t="s">
        <v>215</v>
      </c>
      <c r="B42" s="6" t="s">
        <v>239</v>
      </c>
      <c r="C42" s="6" t="s">
        <v>12</v>
      </c>
      <c r="D42" s="32">
        <v>1</v>
      </c>
      <c r="E42" s="23"/>
      <c r="F42" s="23">
        <f t="shared" si="0"/>
        <v>0</v>
      </c>
      <c r="G42" s="3"/>
    </row>
    <row r="43" spans="1:7" x14ac:dyDescent="0.25">
      <c r="A43" s="4" t="s">
        <v>216</v>
      </c>
      <c r="B43" s="6" t="s">
        <v>240</v>
      </c>
      <c r="C43" s="6" t="s">
        <v>12</v>
      </c>
      <c r="D43" s="32">
        <v>1</v>
      </c>
      <c r="E43" s="23"/>
      <c r="F43" s="23">
        <f t="shared" si="0"/>
        <v>0</v>
      </c>
      <c r="G43" s="3"/>
    </row>
    <row r="44" spans="1:7" x14ac:dyDescent="0.25">
      <c r="A44" s="4" t="s">
        <v>217</v>
      </c>
      <c r="B44" s="6" t="s">
        <v>241</v>
      </c>
      <c r="C44" s="6" t="s">
        <v>12</v>
      </c>
      <c r="D44" s="32">
        <v>2</v>
      </c>
      <c r="E44" s="23"/>
      <c r="F44" s="23">
        <f t="shared" si="0"/>
        <v>0</v>
      </c>
      <c r="G44" s="3"/>
    </row>
    <row r="45" spans="1:7" x14ac:dyDescent="0.25">
      <c r="A45" s="4" t="s">
        <v>218</v>
      </c>
      <c r="B45" s="6" t="s">
        <v>242</v>
      </c>
      <c r="C45" s="6" t="s">
        <v>44</v>
      </c>
      <c r="D45" s="32">
        <v>1</v>
      </c>
      <c r="E45" s="23"/>
      <c r="F45" s="23">
        <f t="shared" si="0"/>
        <v>0</v>
      </c>
      <c r="G45" s="3"/>
    </row>
    <row r="46" spans="1:7" x14ac:dyDescent="0.25">
      <c r="A46" s="4" t="s">
        <v>224</v>
      </c>
      <c r="B46" s="6" t="s">
        <v>155</v>
      </c>
      <c r="C46" s="6" t="s">
        <v>12</v>
      </c>
      <c r="D46" s="32">
        <v>1</v>
      </c>
      <c r="E46" s="23"/>
      <c r="F46" s="23">
        <f t="shared" si="0"/>
        <v>0</v>
      </c>
      <c r="G46" s="3"/>
    </row>
    <row r="47" spans="1:7" x14ac:dyDescent="0.25">
      <c r="A47" s="4" t="s">
        <v>225</v>
      </c>
      <c r="B47" s="6" t="s">
        <v>32</v>
      </c>
      <c r="C47" s="6" t="s">
        <v>12</v>
      </c>
      <c r="D47" s="32">
        <v>2</v>
      </c>
      <c r="E47" s="23"/>
      <c r="F47" s="23">
        <f t="shared" si="0"/>
        <v>0</v>
      </c>
      <c r="G47" s="3"/>
    </row>
    <row r="48" spans="1:7" x14ac:dyDescent="0.25">
      <c r="A48" s="4" t="s">
        <v>226</v>
      </c>
      <c r="B48" s="6" t="s">
        <v>141</v>
      </c>
      <c r="C48" s="6" t="s">
        <v>12</v>
      </c>
      <c r="D48" s="32">
        <v>4</v>
      </c>
      <c r="E48" s="23"/>
      <c r="F48" s="23">
        <f t="shared" si="0"/>
        <v>0</v>
      </c>
      <c r="G48" s="3"/>
    </row>
    <row r="49" spans="1:7" x14ac:dyDescent="0.25">
      <c r="A49" s="4" t="s">
        <v>227</v>
      </c>
      <c r="B49" s="6" t="s">
        <v>139</v>
      </c>
      <c r="C49" s="6" t="s">
        <v>12</v>
      </c>
      <c r="D49" s="32">
        <v>1</v>
      </c>
      <c r="E49" s="23"/>
      <c r="F49" s="23">
        <f t="shared" si="0"/>
        <v>0</v>
      </c>
      <c r="G49" s="3"/>
    </row>
    <row r="50" spans="1:7" x14ac:dyDescent="0.25">
      <c r="A50" s="4" t="s">
        <v>228</v>
      </c>
      <c r="B50" s="6" t="s">
        <v>156</v>
      </c>
      <c r="C50" s="6" t="s">
        <v>12</v>
      </c>
      <c r="D50" s="32">
        <v>1</v>
      </c>
      <c r="E50" s="23"/>
      <c r="F50" s="23">
        <f t="shared" si="0"/>
        <v>0</v>
      </c>
      <c r="G50" s="3"/>
    </row>
    <row r="51" spans="1:7" x14ac:dyDescent="0.25">
      <c r="A51" s="4" t="s">
        <v>229</v>
      </c>
      <c r="B51" s="6" t="s">
        <v>157</v>
      </c>
      <c r="C51" s="6" t="s">
        <v>12</v>
      </c>
      <c r="D51" s="32">
        <v>1</v>
      </c>
      <c r="E51" s="23"/>
      <c r="F51" s="23">
        <f t="shared" si="0"/>
        <v>0</v>
      </c>
      <c r="G51" s="3"/>
    </row>
    <row r="52" spans="1:7" x14ac:dyDescent="0.25">
      <c r="A52" s="4" t="s">
        <v>230</v>
      </c>
      <c r="B52" s="6" t="s">
        <v>158</v>
      </c>
      <c r="C52" s="6" t="s">
        <v>12</v>
      </c>
      <c r="D52" s="32">
        <v>1</v>
      </c>
      <c r="E52" s="23"/>
      <c r="F52" s="23">
        <f t="shared" si="0"/>
        <v>0</v>
      </c>
      <c r="G52" s="3"/>
    </row>
    <row r="53" spans="1:7" x14ac:dyDescent="0.25">
      <c r="A53" s="4" t="s">
        <v>231</v>
      </c>
      <c r="B53" s="6" t="s">
        <v>243</v>
      </c>
      <c r="C53" s="6" t="s">
        <v>12</v>
      </c>
      <c r="D53" s="32">
        <v>1</v>
      </c>
      <c r="E53" s="23"/>
      <c r="F53" s="23">
        <f t="shared" si="0"/>
        <v>0</v>
      </c>
      <c r="G53" s="3"/>
    </row>
    <row r="54" spans="1:7" x14ac:dyDescent="0.25">
      <c r="A54" s="4" t="s">
        <v>245</v>
      </c>
      <c r="B54" s="6" t="s">
        <v>295</v>
      </c>
      <c r="C54" s="6" t="s">
        <v>12</v>
      </c>
      <c r="D54" s="7">
        <v>2</v>
      </c>
      <c r="E54" s="23"/>
      <c r="F54" s="23">
        <f t="shared" si="0"/>
        <v>0</v>
      </c>
      <c r="G54" s="3"/>
    </row>
    <row r="55" spans="1:7" x14ac:dyDescent="0.25">
      <c r="A55" s="13"/>
      <c r="E55" s="22" t="s">
        <v>74</v>
      </c>
      <c r="F55" s="23">
        <f>SUM(F18:F54)</f>
        <v>0</v>
      </c>
    </row>
    <row r="56" spans="1:7" x14ac:dyDescent="0.25">
      <c r="A56" s="13"/>
    </row>
    <row r="57" spans="1:7" x14ac:dyDescent="0.25">
      <c r="A57" s="13"/>
    </row>
    <row r="58" spans="1:7" x14ac:dyDescent="0.25">
      <c r="A58" s="13"/>
    </row>
    <row r="59" spans="1:7" x14ac:dyDescent="0.25">
      <c r="A59" s="13"/>
    </row>
    <row r="60" spans="1:7" x14ac:dyDescent="0.25">
      <c r="A60" s="13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7"/>
  <sheetViews>
    <sheetView showZeros="0" topLeftCell="A37" workbookViewId="0">
      <selection activeCell="J40" sqref="J40"/>
    </sheetView>
  </sheetViews>
  <sheetFormatPr defaultRowHeight="15" x14ac:dyDescent="0.25"/>
  <cols>
    <col min="1" max="1" width="5.85546875" customWidth="1"/>
    <col min="2" max="2" width="30" customWidth="1"/>
    <col min="3" max="3" width="6.5703125" customWidth="1"/>
    <col min="4" max="4" width="8.7109375" style="31" customWidth="1"/>
    <col min="5" max="5" width="10.7109375" style="22" bestFit="1" customWidth="1"/>
    <col min="6" max="6" width="11.7109375" style="22" bestFit="1" customWidth="1"/>
    <col min="7" max="7" width="11.140625" customWidth="1"/>
  </cols>
  <sheetData>
    <row r="6" spans="1:7" ht="18" x14ac:dyDescent="0.25">
      <c r="A6" s="64" t="s">
        <v>317</v>
      </c>
      <c r="B6" s="64"/>
      <c r="C6" s="64"/>
      <c r="D6" s="64"/>
      <c r="E6" s="64"/>
      <c r="F6" s="64"/>
      <c r="G6" s="64"/>
    </row>
    <row r="7" spans="1:7" x14ac:dyDescent="0.25">
      <c r="A7" s="1"/>
      <c r="B7" s="1"/>
    </row>
    <row r="8" spans="1:7" x14ac:dyDescent="0.25">
      <c r="A8" s="2" t="s">
        <v>197</v>
      </c>
      <c r="B8" s="1" t="s">
        <v>0</v>
      </c>
    </row>
    <row r="10" spans="1:7" x14ac:dyDescent="0.25">
      <c r="A10" s="47" t="s">
        <v>159</v>
      </c>
    </row>
    <row r="11" spans="1:7" x14ac:dyDescent="0.25">
      <c r="A11" s="47" t="s">
        <v>160</v>
      </c>
      <c r="C11" t="s">
        <v>161</v>
      </c>
    </row>
    <row r="12" spans="1:7" x14ac:dyDescent="0.25">
      <c r="D12" s="31" t="s">
        <v>127</v>
      </c>
    </row>
    <row r="13" spans="1:7" x14ac:dyDescent="0.25">
      <c r="A13" t="s">
        <v>162</v>
      </c>
    </row>
    <row r="14" spans="1:7" x14ac:dyDescent="0.25">
      <c r="A14" t="s">
        <v>163</v>
      </c>
    </row>
    <row r="16" spans="1:7" ht="30" x14ac:dyDescent="0.25">
      <c r="A16" s="33" t="s">
        <v>5</v>
      </c>
      <c r="B16" s="28" t="s">
        <v>6</v>
      </c>
      <c r="C16" s="27" t="s">
        <v>184</v>
      </c>
      <c r="D16" s="28" t="s">
        <v>8</v>
      </c>
      <c r="E16" s="30" t="s">
        <v>48</v>
      </c>
      <c r="F16" s="30" t="s">
        <v>10</v>
      </c>
      <c r="G16" s="28" t="s">
        <v>11</v>
      </c>
    </row>
    <row r="17" spans="1:7" x14ac:dyDescent="0.25">
      <c r="A17" s="4" t="s">
        <v>188</v>
      </c>
      <c r="B17" s="3" t="s">
        <v>244</v>
      </c>
      <c r="C17" s="3" t="s">
        <v>12</v>
      </c>
      <c r="D17" s="19">
        <v>2</v>
      </c>
      <c r="E17" s="23"/>
      <c r="F17" s="23">
        <f>D17*E17</f>
        <v>0</v>
      </c>
      <c r="G17" s="3"/>
    </row>
    <row r="18" spans="1:7" x14ac:dyDescent="0.25">
      <c r="A18" s="4" t="s">
        <v>189</v>
      </c>
      <c r="B18" s="3" t="s">
        <v>164</v>
      </c>
      <c r="C18" s="3" t="s">
        <v>44</v>
      </c>
      <c r="D18" s="19">
        <v>1</v>
      </c>
      <c r="E18" s="23"/>
      <c r="F18" s="23">
        <f t="shared" ref="F18:F61" si="0">D18*E18</f>
        <v>0</v>
      </c>
      <c r="G18" s="3"/>
    </row>
    <row r="19" spans="1:7" x14ac:dyDescent="0.25">
      <c r="A19" s="4" t="s">
        <v>190</v>
      </c>
      <c r="B19" s="3" t="s">
        <v>53</v>
      </c>
      <c r="C19" s="3" t="s">
        <v>12</v>
      </c>
      <c r="D19" s="19">
        <v>2</v>
      </c>
      <c r="E19" s="23"/>
      <c r="F19" s="23">
        <f t="shared" si="0"/>
        <v>0</v>
      </c>
      <c r="G19" s="3"/>
    </row>
    <row r="20" spans="1:7" x14ac:dyDescent="0.25">
      <c r="A20" s="4" t="s">
        <v>191</v>
      </c>
      <c r="B20" s="3" t="s">
        <v>14</v>
      </c>
      <c r="C20" s="3" t="s">
        <v>12</v>
      </c>
      <c r="D20" s="19">
        <v>5</v>
      </c>
      <c r="E20" s="23"/>
      <c r="F20" s="23">
        <f t="shared" si="0"/>
        <v>0</v>
      </c>
      <c r="G20" s="3"/>
    </row>
    <row r="21" spans="1:7" x14ac:dyDescent="0.25">
      <c r="A21" s="4" t="s">
        <v>192</v>
      </c>
      <c r="B21" s="3" t="s">
        <v>13</v>
      </c>
      <c r="C21" s="3" t="s">
        <v>12</v>
      </c>
      <c r="D21" s="19">
        <v>5</v>
      </c>
      <c r="E21" s="23"/>
      <c r="F21" s="23">
        <f t="shared" si="0"/>
        <v>0</v>
      </c>
      <c r="G21" s="3"/>
    </row>
    <row r="22" spans="1:7" x14ac:dyDescent="0.25">
      <c r="A22" s="4" t="s">
        <v>193</v>
      </c>
      <c r="B22" s="3" t="s">
        <v>165</v>
      </c>
      <c r="C22" s="3" t="s">
        <v>12</v>
      </c>
      <c r="D22" s="19">
        <v>2</v>
      </c>
      <c r="E22" s="23"/>
      <c r="F22" s="23">
        <f t="shared" si="0"/>
        <v>0</v>
      </c>
      <c r="G22" s="3"/>
    </row>
    <row r="23" spans="1:7" x14ac:dyDescent="0.25">
      <c r="A23" s="4" t="s">
        <v>194</v>
      </c>
      <c r="B23" s="3" t="s">
        <v>122</v>
      </c>
      <c r="C23" s="3" t="s">
        <v>12</v>
      </c>
      <c r="D23" s="19">
        <v>1</v>
      </c>
      <c r="E23" s="23"/>
      <c r="F23" s="23">
        <f t="shared" si="0"/>
        <v>0</v>
      </c>
      <c r="G23" s="3"/>
    </row>
    <row r="24" spans="1:7" x14ac:dyDescent="0.25">
      <c r="A24" s="4" t="s">
        <v>195</v>
      </c>
      <c r="B24" s="3" t="s">
        <v>166</v>
      </c>
      <c r="C24" s="3" t="s">
        <v>12</v>
      </c>
      <c r="D24" s="19">
        <v>4</v>
      </c>
      <c r="E24" s="23"/>
      <c r="F24" s="23">
        <f t="shared" si="0"/>
        <v>0</v>
      </c>
      <c r="G24" s="3"/>
    </row>
    <row r="25" spans="1:7" x14ac:dyDescent="0.25">
      <c r="A25" s="4" t="s">
        <v>196</v>
      </c>
      <c r="B25" s="3" t="s">
        <v>15</v>
      </c>
      <c r="C25" s="3" t="s">
        <v>12</v>
      </c>
      <c r="D25" s="19">
        <v>7</v>
      </c>
      <c r="E25" s="23"/>
      <c r="F25" s="23">
        <f t="shared" si="0"/>
        <v>0</v>
      </c>
      <c r="G25" s="3"/>
    </row>
    <row r="26" spans="1:7" x14ac:dyDescent="0.25">
      <c r="A26" s="4" t="s">
        <v>197</v>
      </c>
      <c r="B26" s="3" t="s">
        <v>167</v>
      </c>
      <c r="C26" s="3" t="s">
        <v>12</v>
      </c>
      <c r="D26" s="19">
        <v>4</v>
      </c>
      <c r="E26" s="23"/>
      <c r="F26" s="23">
        <f t="shared" si="0"/>
        <v>0</v>
      </c>
      <c r="G26" s="3"/>
    </row>
    <row r="27" spans="1:7" x14ac:dyDescent="0.25">
      <c r="A27" s="4" t="s">
        <v>198</v>
      </c>
      <c r="B27" s="3" t="s">
        <v>18</v>
      </c>
      <c r="C27" s="3" t="s">
        <v>12</v>
      </c>
      <c r="D27" s="19">
        <v>2</v>
      </c>
      <c r="E27" s="23"/>
      <c r="F27" s="23">
        <f t="shared" si="0"/>
        <v>0</v>
      </c>
      <c r="G27" s="3"/>
    </row>
    <row r="28" spans="1:7" x14ac:dyDescent="0.25">
      <c r="A28" s="4" t="s">
        <v>199</v>
      </c>
      <c r="B28" s="3" t="s">
        <v>19</v>
      </c>
      <c r="C28" s="3" t="s">
        <v>12</v>
      </c>
      <c r="D28" s="19">
        <v>1</v>
      </c>
      <c r="E28" s="23"/>
      <c r="F28" s="23">
        <f t="shared" si="0"/>
        <v>0</v>
      </c>
      <c r="G28" s="3"/>
    </row>
    <row r="29" spans="1:7" x14ac:dyDescent="0.25">
      <c r="A29" s="4" t="s">
        <v>200</v>
      </c>
      <c r="B29" s="3" t="s">
        <v>168</v>
      </c>
      <c r="C29" s="3" t="s">
        <v>12</v>
      </c>
      <c r="D29" s="19">
        <v>1</v>
      </c>
      <c r="E29" s="23"/>
      <c r="F29" s="23">
        <f t="shared" si="0"/>
        <v>0</v>
      </c>
      <c r="G29" s="3"/>
    </row>
    <row r="30" spans="1:7" x14ac:dyDescent="0.25">
      <c r="A30" s="4" t="s">
        <v>201</v>
      </c>
      <c r="B30" s="3" t="s">
        <v>169</v>
      </c>
      <c r="C30" s="3" t="s">
        <v>12</v>
      </c>
      <c r="D30" s="19">
        <v>2</v>
      </c>
      <c r="E30" s="23"/>
      <c r="F30" s="23">
        <f t="shared" si="0"/>
        <v>0</v>
      </c>
      <c r="G30" s="3"/>
    </row>
    <row r="31" spans="1:7" x14ac:dyDescent="0.25">
      <c r="A31" s="4" t="s">
        <v>202</v>
      </c>
      <c r="B31" s="3" t="s">
        <v>59</v>
      </c>
      <c r="C31" s="3" t="s">
        <v>12</v>
      </c>
      <c r="D31" s="19">
        <v>2</v>
      </c>
      <c r="E31" s="23"/>
      <c r="F31" s="23">
        <f t="shared" si="0"/>
        <v>0</v>
      </c>
      <c r="G31" s="3"/>
    </row>
    <row r="32" spans="1:7" x14ac:dyDescent="0.25">
      <c r="A32" s="4" t="s">
        <v>203</v>
      </c>
      <c r="B32" s="3" t="s">
        <v>183</v>
      </c>
      <c r="C32" s="3" t="s">
        <v>12</v>
      </c>
      <c r="D32" s="19">
        <v>1</v>
      </c>
      <c r="E32" s="23"/>
      <c r="F32" s="23">
        <f t="shared" si="0"/>
        <v>0</v>
      </c>
      <c r="G32" s="3"/>
    </row>
    <row r="33" spans="1:7" x14ac:dyDescent="0.25">
      <c r="A33" s="4" t="s">
        <v>204</v>
      </c>
      <c r="B33" s="3" t="s">
        <v>182</v>
      </c>
      <c r="C33" s="3" t="s">
        <v>12</v>
      </c>
      <c r="D33" s="19">
        <v>1</v>
      </c>
      <c r="E33" s="23"/>
      <c r="F33" s="23">
        <f t="shared" si="0"/>
        <v>0</v>
      </c>
      <c r="G33" s="3"/>
    </row>
    <row r="34" spans="1:7" x14ac:dyDescent="0.25">
      <c r="A34" s="4" t="s">
        <v>205</v>
      </c>
      <c r="B34" s="3" t="s">
        <v>67</v>
      </c>
      <c r="C34" s="3" t="s">
        <v>12</v>
      </c>
      <c r="D34" s="19">
        <v>2</v>
      </c>
      <c r="E34" s="23"/>
      <c r="F34" s="23">
        <f t="shared" si="0"/>
        <v>0</v>
      </c>
      <c r="G34" s="3"/>
    </row>
    <row r="35" spans="1:7" x14ac:dyDescent="0.25">
      <c r="A35" s="4" t="s">
        <v>206</v>
      </c>
      <c r="B35" s="3" t="s">
        <v>170</v>
      </c>
      <c r="C35" s="3" t="s">
        <v>12</v>
      </c>
      <c r="D35" s="19">
        <v>5</v>
      </c>
      <c r="E35" s="23"/>
      <c r="F35" s="23">
        <f t="shared" si="0"/>
        <v>0</v>
      </c>
      <c r="G35" s="3"/>
    </row>
    <row r="36" spans="1:7" x14ac:dyDescent="0.25">
      <c r="A36" s="4" t="s">
        <v>207</v>
      </c>
      <c r="B36" s="3" t="s">
        <v>171</v>
      </c>
      <c r="C36" s="3" t="s">
        <v>12</v>
      </c>
      <c r="D36" s="19">
        <v>1</v>
      </c>
      <c r="E36" s="23"/>
      <c r="F36" s="23">
        <f t="shared" si="0"/>
        <v>0</v>
      </c>
      <c r="G36" s="3"/>
    </row>
    <row r="37" spans="1:7" x14ac:dyDescent="0.25">
      <c r="A37" s="4" t="s">
        <v>208</v>
      </c>
      <c r="B37" s="3" t="s">
        <v>172</v>
      </c>
      <c r="C37" s="3" t="s">
        <v>12</v>
      </c>
      <c r="D37" s="19">
        <v>1</v>
      </c>
      <c r="E37" s="23"/>
      <c r="F37" s="23">
        <f t="shared" si="0"/>
        <v>0</v>
      </c>
      <c r="G37" s="3"/>
    </row>
    <row r="38" spans="1:7" x14ac:dyDescent="0.25">
      <c r="A38" s="4" t="s">
        <v>209</v>
      </c>
      <c r="B38" s="3" t="s">
        <v>296</v>
      </c>
      <c r="C38" s="3" t="s">
        <v>44</v>
      </c>
      <c r="D38" s="19">
        <v>1</v>
      </c>
      <c r="E38" s="23"/>
      <c r="F38" s="23">
        <f t="shared" si="0"/>
        <v>0</v>
      </c>
      <c r="G38" s="3"/>
    </row>
    <row r="39" spans="1:7" x14ac:dyDescent="0.25">
      <c r="A39" s="4" t="s">
        <v>210</v>
      </c>
      <c r="B39" s="3" t="s">
        <v>173</v>
      </c>
      <c r="C39" s="3" t="s">
        <v>44</v>
      </c>
      <c r="D39" s="19">
        <v>1</v>
      </c>
      <c r="E39" s="23"/>
      <c r="F39" s="23">
        <f t="shared" si="0"/>
        <v>0</v>
      </c>
      <c r="G39" s="3"/>
    </row>
    <row r="40" spans="1:7" x14ac:dyDescent="0.25">
      <c r="A40" s="4" t="s">
        <v>211</v>
      </c>
      <c r="B40" s="3" t="s">
        <v>174</v>
      </c>
      <c r="C40" s="3" t="s">
        <v>12</v>
      </c>
      <c r="D40" s="19">
        <v>4</v>
      </c>
      <c r="E40" s="23"/>
      <c r="F40" s="23">
        <f t="shared" si="0"/>
        <v>0</v>
      </c>
      <c r="G40" s="3"/>
    </row>
    <row r="41" spans="1:7" x14ac:dyDescent="0.25">
      <c r="A41" s="4" t="s">
        <v>212</v>
      </c>
      <c r="B41" s="3" t="s">
        <v>175</v>
      </c>
      <c r="C41" s="3" t="s">
        <v>12</v>
      </c>
      <c r="D41" s="19">
        <v>4</v>
      </c>
      <c r="E41" s="23"/>
      <c r="F41" s="23">
        <f t="shared" si="0"/>
        <v>0</v>
      </c>
      <c r="G41" s="3"/>
    </row>
    <row r="42" spans="1:7" x14ac:dyDescent="0.25">
      <c r="A42" s="4" t="s">
        <v>213</v>
      </c>
      <c r="B42" s="3" t="s">
        <v>176</v>
      </c>
      <c r="C42" s="3" t="s">
        <v>12</v>
      </c>
      <c r="D42" s="19">
        <v>1</v>
      </c>
      <c r="E42" s="23"/>
      <c r="F42" s="23">
        <f t="shared" si="0"/>
        <v>0</v>
      </c>
      <c r="G42" s="3"/>
    </row>
    <row r="43" spans="1:7" x14ac:dyDescent="0.25">
      <c r="A43" s="4" t="s">
        <v>214</v>
      </c>
      <c r="B43" s="3" t="s">
        <v>297</v>
      </c>
      <c r="C43" s="3" t="s">
        <v>12</v>
      </c>
      <c r="D43" s="19">
        <v>1</v>
      </c>
      <c r="E43" s="23"/>
      <c r="F43" s="23">
        <f t="shared" si="0"/>
        <v>0</v>
      </c>
      <c r="G43" s="3"/>
    </row>
    <row r="44" spans="1:7" x14ac:dyDescent="0.25">
      <c r="A44" s="4" t="s">
        <v>215</v>
      </c>
      <c r="B44" s="3" t="s">
        <v>177</v>
      </c>
      <c r="C44" s="3" t="s">
        <v>12</v>
      </c>
      <c r="D44" s="19">
        <v>1</v>
      </c>
      <c r="E44" s="23"/>
      <c r="F44" s="23">
        <f t="shared" si="0"/>
        <v>0</v>
      </c>
      <c r="G44" s="3"/>
    </row>
    <row r="45" spans="1:7" x14ac:dyDescent="0.25">
      <c r="A45" s="4" t="s">
        <v>224</v>
      </c>
      <c r="B45" s="3" t="s">
        <v>298</v>
      </c>
      <c r="C45" s="3" t="s">
        <v>80</v>
      </c>
      <c r="D45" s="19">
        <v>1</v>
      </c>
      <c r="E45" s="23"/>
      <c r="F45" s="23">
        <f t="shared" si="0"/>
        <v>0</v>
      </c>
      <c r="G45" s="3"/>
    </row>
    <row r="46" spans="1:7" x14ac:dyDescent="0.25">
      <c r="A46" s="4" t="s">
        <v>225</v>
      </c>
      <c r="B46" s="3" t="s">
        <v>299</v>
      </c>
      <c r="C46" s="3" t="s">
        <v>12</v>
      </c>
      <c r="D46" s="19">
        <v>2</v>
      </c>
      <c r="E46" s="23"/>
      <c r="F46" s="23">
        <f t="shared" si="0"/>
        <v>0</v>
      </c>
      <c r="G46" s="3"/>
    </row>
    <row r="47" spans="1:7" x14ac:dyDescent="0.25">
      <c r="A47" s="4" t="s">
        <v>226</v>
      </c>
      <c r="B47" s="3" t="s">
        <v>300</v>
      </c>
      <c r="C47" s="3" t="s">
        <v>12</v>
      </c>
      <c r="D47" s="19">
        <v>5</v>
      </c>
      <c r="E47" s="23"/>
      <c r="F47" s="23">
        <f t="shared" si="0"/>
        <v>0</v>
      </c>
      <c r="G47" s="3"/>
    </row>
    <row r="48" spans="1:7" x14ac:dyDescent="0.25">
      <c r="A48" s="4" t="s">
        <v>227</v>
      </c>
      <c r="B48" s="6" t="s">
        <v>178</v>
      </c>
      <c r="C48" s="6" t="s">
        <v>12</v>
      </c>
      <c r="D48" s="32">
        <v>1</v>
      </c>
      <c r="E48" s="23"/>
      <c r="F48" s="23">
        <f t="shared" si="0"/>
        <v>0</v>
      </c>
      <c r="G48" s="3"/>
    </row>
    <row r="49" spans="1:7" x14ac:dyDescent="0.25">
      <c r="A49" s="4" t="s">
        <v>228</v>
      </c>
      <c r="B49" s="6" t="s">
        <v>179</v>
      </c>
      <c r="C49" s="6" t="s">
        <v>12</v>
      </c>
      <c r="D49" s="32">
        <v>1</v>
      </c>
      <c r="E49" s="23"/>
      <c r="F49" s="23">
        <f t="shared" si="0"/>
        <v>0</v>
      </c>
      <c r="G49" s="3"/>
    </row>
    <row r="50" spans="1:7" x14ac:dyDescent="0.25">
      <c r="A50" s="4" t="s">
        <v>229</v>
      </c>
      <c r="B50" s="6" t="s">
        <v>117</v>
      </c>
      <c r="C50" s="6" t="s">
        <v>12</v>
      </c>
      <c r="D50" s="32">
        <v>1</v>
      </c>
      <c r="E50" s="23"/>
      <c r="F50" s="23">
        <f t="shared" si="0"/>
        <v>0</v>
      </c>
      <c r="G50" s="3"/>
    </row>
    <row r="51" spans="1:7" x14ac:dyDescent="0.25">
      <c r="A51" s="4" t="s">
        <v>230</v>
      </c>
      <c r="B51" s="6" t="s">
        <v>36</v>
      </c>
      <c r="C51" s="6" t="s">
        <v>12</v>
      </c>
      <c r="D51" s="32">
        <v>1</v>
      </c>
      <c r="E51" s="23"/>
      <c r="F51" s="23">
        <f t="shared" si="0"/>
        <v>0</v>
      </c>
      <c r="G51" s="3"/>
    </row>
    <row r="52" spans="1:7" x14ac:dyDescent="0.25">
      <c r="A52" s="4" t="s">
        <v>231</v>
      </c>
      <c r="B52" s="6" t="s">
        <v>32</v>
      </c>
      <c r="C52" s="6" t="s">
        <v>12</v>
      </c>
      <c r="D52" s="32">
        <v>1</v>
      </c>
      <c r="E52" s="23"/>
      <c r="F52" s="23">
        <f t="shared" si="0"/>
        <v>0</v>
      </c>
      <c r="G52" s="3"/>
    </row>
    <row r="53" spans="1:7" x14ac:dyDescent="0.25">
      <c r="A53" s="4" t="s">
        <v>245</v>
      </c>
      <c r="B53" s="6" t="s">
        <v>141</v>
      </c>
      <c r="C53" s="6" t="s">
        <v>12</v>
      </c>
      <c r="D53" s="32">
        <v>4</v>
      </c>
      <c r="E53" s="23"/>
      <c r="F53" s="23">
        <f t="shared" si="0"/>
        <v>0</v>
      </c>
      <c r="G53" s="3"/>
    </row>
    <row r="54" spans="1:7" x14ac:dyDescent="0.25">
      <c r="A54" s="4" t="s">
        <v>246</v>
      </c>
      <c r="B54" s="6" t="s">
        <v>140</v>
      </c>
      <c r="C54" s="6" t="s">
        <v>12</v>
      </c>
      <c r="D54" s="32">
        <v>2</v>
      </c>
      <c r="E54" s="23"/>
      <c r="F54" s="23">
        <f t="shared" si="0"/>
        <v>0</v>
      </c>
      <c r="G54" s="3"/>
    </row>
    <row r="55" spans="1:7" x14ac:dyDescent="0.25">
      <c r="A55" s="4" t="s">
        <v>247</v>
      </c>
      <c r="B55" s="6" t="s">
        <v>180</v>
      </c>
      <c r="C55" s="6" t="s">
        <v>12</v>
      </c>
      <c r="D55" s="32">
        <v>1</v>
      </c>
      <c r="E55" s="23"/>
      <c r="F55" s="23">
        <f t="shared" si="0"/>
        <v>0</v>
      </c>
      <c r="G55" s="3"/>
    </row>
    <row r="56" spans="1:7" x14ac:dyDescent="0.25">
      <c r="A56" s="4" t="s">
        <v>248</v>
      </c>
      <c r="B56" s="6" t="s">
        <v>301</v>
      </c>
      <c r="C56" s="6" t="s">
        <v>12</v>
      </c>
      <c r="D56" s="32">
        <v>1</v>
      </c>
      <c r="E56" s="23"/>
      <c r="F56" s="23">
        <f t="shared" si="0"/>
        <v>0</v>
      </c>
      <c r="G56" s="3"/>
    </row>
    <row r="57" spans="1:7" x14ac:dyDescent="0.25">
      <c r="A57" s="4" t="s">
        <v>249</v>
      </c>
      <c r="B57" s="6" t="s">
        <v>24</v>
      </c>
      <c r="C57" s="6" t="s">
        <v>12</v>
      </c>
      <c r="D57" s="32">
        <v>1</v>
      </c>
      <c r="E57" s="23"/>
      <c r="F57" s="23">
        <f t="shared" si="0"/>
        <v>0</v>
      </c>
      <c r="G57" s="3"/>
    </row>
    <row r="58" spans="1:7" x14ac:dyDescent="0.25">
      <c r="A58" s="4" t="s">
        <v>250</v>
      </c>
      <c r="B58" s="6" t="s">
        <v>157</v>
      </c>
      <c r="C58" s="6" t="s">
        <v>12</v>
      </c>
      <c r="D58" s="32">
        <v>1</v>
      </c>
      <c r="E58" s="23"/>
      <c r="F58" s="23">
        <f t="shared" si="0"/>
        <v>0</v>
      </c>
      <c r="G58" s="3"/>
    </row>
    <row r="59" spans="1:7" x14ac:dyDescent="0.25">
      <c r="A59" s="4" t="s">
        <v>251</v>
      </c>
      <c r="B59" s="6" t="s">
        <v>136</v>
      </c>
      <c r="C59" s="6" t="s">
        <v>12</v>
      </c>
      <c r="D59" s="32">
        <v>2</v>
      </c>
      <c r="E59" s="23"/>
      <c r="F59" s="23">
        <f t="shared" si="0"/>
        <v>0</v>
      </c>
      <c r="G59" s="3"/>
    </row>
    <row r="60" spans="1:7" x14ac:dyDescent="0.25">
      <c r="A60" s="4" t="s">
        <v>252</v>
      </c>
      <c r="B60" s="6" t="s">
        <v>137</v>
      </c>
      <c r="C60" s="6" t="s">
        <v>12</v>
      </c>
      <c r="D60" s="32">
        <v>2</v>
      </c>
      <c r="E60" s="23"/>
      <c r="F60" s="23">
        <f t="shared" si="0"/>
        <v>0</v>
      </c>
      <c r="G60" s="3"/>
    </row>
    <row r="61" spans="1:7" x14ac:dyDescent="0.25">
      <c r="A61" s="4" t="s">
        <v>253</v>
      </c>
      <c r="B61" s="6" t="s">
        <v>181</v>
      </c>
      <c r="C61" s="6" t="s">
        <v>12</v>
      </c>
      <c r="D61" s="32">
        <v>1</v>
      </c>
      <c r="E61" s="23"/>
      <c r="F61" s="23">
        <f t="shared" si="0"/>
        <v>0</v>
      </c>
      <c r="G61" s="3"/>
    </row>
    <row r="62" spans="1:7" x14ac:dyDescent="0.25">
      <c r="A62" s="4" t="s">
        <v>254</v>
      </c>
      <c r="B62" s="6" t="s">
        <v>73</v>
      </c>
      <c r="C62" s="6" t="s">
        <v>12</v>
      </c>
      <c r="D62" s="32">
        <v>12</v>
      </c>
      <c r="E62" s="23"/>
      <c r="F62" s="23">
        <f t="shared" ref="F62" si="1">D62*E62</f>
        <v>0</v>
      </c>
      <c r="G62" s="3"/>
    </row>
    <row r="63" spans="1:7" x14ac:dyDescent="0.25">
      <c r="A63" s="13"/>
      <c r="E63" t="s">
        <v>74</v>
      </c>
      <c r="F63" s="23">
        <f>SUM(F17:F62)</f>
        <v>0</v>
      </c>
    </row>
    <row r="64" spans="1:7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BJ 300 FC</vt:lpstr>
      <vt:lpstr>BJ 973 EA</vt:lpstr>
      <vt:lpstr>BJ 547 EL</vt:lpstr>
      <vt:lpstr>BJ 938 BU</vt:lpstr>
      <vt:lpstr>BJ 257 CZ</vt:lpstr>
      <vt:lpstr>BJ 866 HK</vt:lpstr>
      <vt:lpstr>BJ 663 AZ</vt:lpstr>
      <vt:lpstr>BJ 305 AN</vt:lpstr>
      <vt:lpstr>BJ 266 AN</vt:lpstr>
      <vt:lpstr>BJ 586 FP</vt:lpstr>
      <vt:lpstr>BJ 993 GB</vt:lpstr>
      <vt:lpstr>SERVIS TERETNIH VOZILA</vt:lpstr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MSplivalo</dc:creator>
  <cp:lastModifiedBy>MSokolovic</cp:lastModifiedBy>
  <cp:lastPrinted>2017-08-22T11:59:50Z</cp:lastPrinted>
  <dcterms:created xsi:type="dcterms:W3CDTF">2015-12-08T09:22:34Z</dcterms:created>
  <dcterms:modified xsi:type="dcterms:W3CDTF">2022-01-12T11:21:47Z</dcterms:modified>
</cp:coreProperties>
</file>